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04" windowWidth="20616" windowHeight="12840" tabRatio="913"/>
  </bookViews>
  <sheets>
    <sheet name="Матрица" sheetId="2" r:id="rId1"/>
    <sheet name="ИЛ ОБЩИЙ ТЕСТ" sheetId="36" r:id="rId2"/>
    <sheet name="КО1" sheetId="37" r:id="rId3"/>
    <sheet name="КО2" sheetId="38" r:id="rId4"/>
    <sheet name="КО3" sheetId="39" r:id="rId5"/>
    <sheet name="КО4" sheetId="40" r:id="rId6"/>
    <sheet name="КО5" sheetId="41" r:id="rId7"/>
    <sheet name="Профстандарт 16.046 код A 01.2" sheetId="5" r:id="rId8"/>
    <sheet name="Профстандарт  16.046 код A 02.2" sheetId="6" r:id="rId9"/>
    <sheet name="Профстандарт 16.046 код А03.2" sheetId="3" r:id="rId10"/>
    <sheet name="Профстандарт 16.046 код В 01.3" sheetId="22" r:id="rId11"/>
    <sheet name="Профстандарт 16.046 код В 02.3" sheetId="27" r:id="rId12"/>
    <sheet name="Профстандарт 16.046 код С 01.3" sheetId="29" r:id="rId13"/>
    <sheet name="Профстандарт 16.046 код С 02.3" sheetId="30" r:id="rId14"/>
    <sheet name="Профстандарт 16.046 код D 01.4" sheetId="32" r:id="rId15"/>
    <sheet name="Профстандарт 16.046 код D 02.4" sheetId="33" r:id="rId16"/>
    <sheet name="Профстандарт 16.046 код D 03.4" sheetId="34" r:id="rId17"/>
    <sheet name="Профстандарт 16.046 код D 04.4" sheetId="35" r:id="rId18"/>
  </sheets>
  <definedNames>
    <definedName name="_xlnm._FilterDatabase" localSheetId="0" hidden="1">Матрица!$D$1:$D$16</definedName>
    <definedName name="КО_Модуль_А">КО1!$A$1:$I$3</definedName>
    <definedName name="КО_Модуль_Б">КО2!$A$1:$I$3</definedName>
    <definedName name="КО_Модуль_В">КО3!$A$1:$I$3</definedName>
    <definedName name="КО_Модуль_Г">КО4!$A$1:$I$3</definedName>
    <definedName name="КО_Модуль_Д">КО5!$A$1:$I$3</definedName>
    <definedName name="Модуль3" localSheetId="1">'ИЛ ОБЩИЙ ТЕСТ'!$B$36:$J$72</definedName>
    <definedName name="Модуль3">#REF!</definedName>
    <definedName name="модуль4" localSheetId="1">'ИЛ ОБЩИЙ ТЕСТ'!$B$73:$J$82</definedName>
    <definedName name="модуль4">#REF!</definedName>
    <definedName name="модуль5" localSheetId="1">'ИЛ ОБЩИЙ ТЕСТ'!$B$73:$J$90</definedName>
    <definedName name="модуль5">#REF!</definedName>
    <definedName name="модуль6" localSheetId="1">'ИЛ ОБЩИЙ ТЕСТ'!$B$93:$J$102</definedName>
    <definedName name="модуль6">#REF!</definedName>
    <definedName name="модуль7" localSheetId="1">'ИЛ ОБЩИЙ ТЕСТ'!$B$105:$J$124</definedName>
    <definedName name="модуль7">#REF!</definedName>
    <definedName name="РАБОЧАЯ_ПЛОЩАДКА_КОНКУРСАНТОВ">'ИЛ ОБЩИЙ ТЕСТ'!$B$14</definedName>
    <definedName name="РАБОЧАЯ_ПЛОЩАДКА_КОНКУРСАНТОВ_М1" localSheetId="1">'ИЛ ОБЩИЙ ТЕСТ'!$B$14:$J$27</definedName>
    <definedName name="РАБОЧАЯ_ПЛОЩАДКА_КОНКУРСАНТОВ_М1">#REF!</definedName>
    <definedName name="Рабочая_площадка_М2" localSheetId="1">'ИЛ ОБЩИЙ ТЕСТ'!$B$30:$J$35</definedName>
    <definedName name="Рабочая_площадка_М2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1" l="1"/>
  <c r="I3" i="40"/>
  <c r="I3" i="39"/>
  <c r="I3" i="38"/>
  <c r="I3" i="37"/>
  <c r="G39" i="36" l="1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38" i="36"/>
  <c r="G29" i="36"/>
  <c r="G28" i="36"/>
  <c r="G27" i="36" l="1"/>
  <c r="G26" i="36"/>
  <c r="G25" i="36"/>
  <c r="G24" i="36"/>
  <c r="G23" i="36"/>
  <c r="G20" i="36"/>
  <c r="G17" i="36"/>
  <c r="G18" i="36"/>
  <c r="G19" i="36"/>
  <c r="B18" i="36" l="1"/>
  <c r="B19" i="36" l="1"/>
  <c r="B20" i="36" s="1"/>
</calcChain>
</file>

<file path=xl/sharedStrings.xml><?xml version="1.0" encoding="utf-8"?>
<sst xmlns="http://schemas.openxmlformats.org/spreadsheetml/2006/main" count="1512" uniqueCount="708">
  <si>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</si>
  <si>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</si>
  <si>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</si>
  <si>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</si>
  <si>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</si>
  <si>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</si>
  <si>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</si>
  <si>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</si>
  <si>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Вариатив</t>
  </si>
  <si>
    <t>набранные баллы в регионе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</si>
  <si>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</si>
  <si>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</si>
  <si>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</si>
  <si>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</si>
  <si>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</si>
  <si>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Подготовка поверхностей к окрашиванию и оклеиванию обоями</t>
  </si>
  <si>
    <t xml:space="preserve">Очистка поверхностей и предохранение от набрызгов краски
</t>
  </si>
  <si>
    <t xml:space="preserve">ПС: 16.046; ФГОС СПО 08.01.28 Мастер отделочных строительных и декоративных работ
</t>
  </si>
  <si>
    <t xml:space="preserve">Обработка поверхностей различными средствами и составами
</t>
  </si>
  <si>
    <t xml:space="preserve">Приготовление и нанесение на поверхности клеевых составов
</t>
  </si>
  <si>
    <t>ПС: 16.046; ФГОС СПО 08.01.28 Мастер отделочных строительных и декоративных работ</t>
  </si>
  <si>
    <t>Очистка поверхностей</t>
  </si>
  <si>
    <t>Сглаживание поверхностей вручную</t>
  </si>
  <si>
    <t>Удаление старой краски с расшивкой трещин и расчисткой выбоин</t>
  </si>
  <si>
    <t>Предохранение поверхностей от набрызгов краски</t>
  </si>
  <si>
    <t>Пользоваться металлическими шпателями, скребками, щетками для очистки поверхностей</t>
  </si>
  <si>
    <t>Пользоваться пылесосом, воздушной струей от компрессора при очистке поверхностей</t>
  </si>
  <si>
    <t>Удалять старую краску с расшивкой трещин и расчисткой выбоин</t>
  </si>
  <si>
    <t>Устанавливать защитные материалы для предохранения поверхностей от набрызгов краски</t>
  </si>
  <si>
    <t>Способы и правила подготовки поверхностей под окрашивание и оклеивание</t>
  </si>
  <si>
    <t>Назначение и правила применения ручного инструмента и приспособлений</t>
  </si>
  <si>
    <t>Правила эксплуатации, принцип работы и условия применения строительных пылесосов и компрессоров</t>
  </si>
  <si>
    <t>Способы и материалы для предохранения поверхностей от набрызгов краски</t>
  </si>
  <si>
    <t>Требования охраны труда, электробезопасности и пожарной безопасности при подготовительных работах</t>
  </si>
  <si>
    <t>ФГОС СПО 08.01.28 МАСТЕР ОТДЕЛОЧНЫХ СТРОИТЕЛЬНЫХ И ДЕКОРАТИВНЫХ РАБОТ</t>
  </si>
  <si>
    <t xml:space="preserve">ПК Выполнять подготовительные работы при производстве малярных работ при отделке поверхностей зданий и сооружений.
</t>
  </si>
  <si>
    <r>
      <rPr>
        <b/>
        <sz val="14"/>
        <rFont val="Times New Roman"/>
        <family val="1"/>
        <charset val="204"/>
      </rPr>
      <t>Вид деятельности:</t>
    </r>
    <r>
      <rPr>
        <sz val="14"/>
        <rFont val="Times New Roman"/>
        <family val="1"/>
        <charset val="204"/>
      </rPr>
      <t xml:space="preserve"> Выполнение малярных и декоративно-художественных работ (по выбору)
</t>
    </r>
  </si>
  <si>
    <t>Профстандарт: 16.046 код A/01.2</t>
  </si>
  <si>
    <t>Грунтование олифой деревянных поверхностей с помощью кисти и валика</t>
  </si>
  <si>
    <t>Обработка различных поверхностей грунтовками и пропитками с помощью кисти и валика</t>
  </si>
  <si>
    <t>Травление цементной штукатурки нейтрализующим раствором</t>
  </si>
  <si>
    <t>Наносить на поверхности олифу, грунтовки, пропитки и нейтрализующие растворы кистью или валиком</t>
  </si>
  <si>
    <t>Приготавливать нейтрализующие растворы</t>
  </si>
  <si>
    <t>Виды и свойства основных нейтрализующих растворов, грунтовок, пропиток</t>
  </si>
  <si>
    <t>Правила применения олиф, грунтовок, пропиток и нейтрализующих растворов</t>
  </si>
  <si>
    <t>Способы и правила нанесения олиф, грунтовок, пропиток и нейтрализующих растворов</t>
  </si>
  <si>
    <t>Виды и правила применения средств индивидуальной защиты, применяемых при травлении нейтрализующим составом</t>
  </si>
  <si>
    <t>Требования охраны труда при работе с олифами, грунтовками, пропитками и нейтрализующими растворами</t>
  </si>
  <si>
    <r>
      <rPr>
        <b/>
        <sz val="11"/>
        <rFont val="Times New Roman"/>
        <family val="1"/>
        <charset val="204"/>
      </rPr>
      <t>Вид деятельности:</t>
    </r>
    <r>
      <rPr>
        <sz val="11"/>
        <rFont val="Times New Roman"/>
        <family val="1"/>
        <charset val="204"/>
      </rPr>
      <t xml:space="preserve"> Выполнение малярных и декоративно-художественных работ (по выбору)
</t>
    </r>
  </si>
  <si>
    <t>Профстандарт: 16.046 код A/02.2</t>
  </si>
  <si>
    <t>Профстандарт: 16.046 код A/03.2</t>
  </si>
  <si>
    <t>Приготовление клеевого состава</t>
  </si>
  <si>
    <t>Нанесение клеевого состава на поверхности</t>
  </si>
  <si>
    <t>Приготавливать клей заданного состава и консистенции</t>
  </si>
  <si>
    <t>Получать ровную кромку при резке обоев вручную</t>
  </si>
  <si>
    <t>Наносить клеевой состав на поверхности кистями, валиками</t>
  </si>
  <si>
    <t>Виды и основные свойства клеев, применяемых при производстве обойных работ</t>
  </si>
  <si>
    <t>Способы и правила приготовления клея</t>
  </si>
  <si>
    <t>Способы раскроя обоев вручную</t>
  </si>
  <si>
    <t>Категории качества поверхностей в зависимости от типов финишных покрытий</t>
  </si>
  <si>
    <t xml:space="preserve">ПК Выполнять работы по окрашиванию и оклеиванию обоями поверхностей различными способами.
</t>
  </si>
  <si>
    <t xml:space="preserve">ПК Выполнять работы по окрашиванию и оклеиванию обоями поверхностей различными способами.
</t>
  </si>
  <si>
    <t xml:space="preserve">Выравнивание поверхностей перед окрашиванием или оклеиванием обоями
</t>
  </si>
  <si>
    <t xml:space="preserve">Шпатлевание поверхностей вручную
</t>
  </si>
  <si>
    <t xml:space="preserve">Дополнительное шпатлевание поверхностей вручную и механизированным способом
</t>
  </si>
  <si>
    <t>Профстандарт: 16.046 код В/01.3</t>
  </si>
  <si>
    <t>Приготовление шпатлевочных составов</t>
  </si>
  <si>
    <t>Нанесение шпатлевочных составов на поверхности вручную</t>
  </si>
  <si>
    <t>Разравнивание шпатлевочного состава в соответствии с требованием к качеству поверхности</t>
  </si>
  <si>
    <t>Выбирать шпатлевочные составы в соответствии с видом основания и типом финишного покрытия</t>
  </si>
  <si>
    <t>Приготавливать шпатлевочные составы</t>
  </si>
  <si>
    <t>Пользоваться инструментом для нанесения шпатлевочного состава на поверхность вручную</t>
  </si>
  <si>
    <t>Разравнивать шпатлевочные составы в соответствии с требованиями к категории качества поверхности</t>
  </si>
  <si>
    <t>Типы и основные свойства шпатлевочных составов</t>
  </si>
  <si>
    <t>Правила приготовления и технология применения шпатлевочных составов</t>
  </si>
  <si>
    <t>Правила эксплуатации инструмента для приготовления шпатлевочных составов</t>
  </si>
  <si>
    <t>Способы и правила нанесения шпатлевочных составов на поверхность вручную</t>
  </si>
  <si>
    <t>Устройство, назначение и правила применения инструмента для нанесения шпатлевочных составов</t>
  </si>
  <si>
    <t>Категории качества поверхностей в зависимости от типов финитных покрытий</t>
  </si>
  <si>
    <t xml:space="preserve">ПК Выполнять штукатурные работы по отделке внутренних и наружных поверхностей зданий и сооружений.
</t>
  </si>
  <si>
    <r>
      <rPr>
        <b/>
        <sz val="11"/>
        <rFont val="Times New Roman"/>
        <family val="1"/>
        <charset val="204"/>
      </rPr>
      <t xml:space="preserve">Вид деятельности: </t>
    </r>
    <r>
      <rPr>
        <sz val="11"/>
        <rFont val="Times New Roman"/>
        <family val="1"/>
        <charset val="204"/>
      </rPr>
      <t xml:space="preserve">Выполнение штукатурных и декоративных работ (по выбору)
</t>
    </r>
  </si>
  <si>
    <t>Профстандарт: 16.046 код В/02.3</t>
  </si>
  <si>
    <t>Приготовление шпатлевочных составов для финишного выравнивания поверхностей</t>
  </si>
  <si>
    <t>Нанесение шпатлевочных составов на поверхности вручную и механизированным способом</t>
  </si>
  <si>
    <t>Разравнивание шпатлевочного состава в соответствии с требованием к категории качества поверхности</t>
  </si>
  <si>
    <t>Грунтование поверхностей механизированным способом</t>
  </si>
  <si>
    <t>Техническое обслуживание оборудования для нанесения шпатлевочных и грунтовочных составов</t>
  </si>
  <si>
    <t>Шлифовка поверхностей вручную и механизированным способом</t>
  </si>
  <si>
    <t>Приготавливать шпатлевочные составы для финишного выравнивания поверхностей</t>
  </si>
  <si>
    <t>Пользоваться инструментом и оборудованием для нанесения шпатлевочного состава на поверхность механизированным способом</t>
  </si>
  <si>
    <t>Наносить на поверхность грунтовочные составы механизированным способом</t>
  </si>
  <si>
    <t>Производить техническое обслуживание оборудования для нанесения грунтовочных и шпатлевочных составов</t>
  </si>
  <si>
    <t>Шлифовать поверхности вручную и механизированным способом</t>
  </si>
  <si>
    <t>Типы и основные свойства шпатлевочных составов для финишного выравнивания</t>
  </si>
  <si>
    <t>Правила приготовления и технология применения шпатлевочных составов для финишного выравнивания</t>
  </si>
  <si>
    <t>Устройство, правила эксплуатации и принцип работы оборудования для приготовления и нанесения шпатлевочных составов</t>
  </si>
  <si>
    <t>Способы и правила нанесения шпатлевочных составов на поверхность механизированным способом</t>
  </si>
  <si>
    <t>Виды и основные свойства грунтовочных составов</t>
  </si>
  <si>
    <t>Правила нанесения грунтовочных составов механизированным способом</t>
  </si>
  <si>
    <t>Способы и правила выполнения шлифовальных работ</t>
  </si>
  <si>
    <t>Основные требования, предъявляемые к качеству грунтования и шлифования поверхностей</t>
  </si>
  <si>
    <t>Требования охраны труда, пожарной безопасности и электробезопасности при шпатлевании, грунтовании и шлифовании поверхностей</t>
  </si>
  <si>
    <t xml:space="preserve">Выполнение работ средней сложности при окрашивании и оклеивании поверхностей
</t>
  </si>
  <si>
    <t xml:space="preserve">Окрашивание поверхностей вручную и механизированным способом
</t>
  </si>
  <si>
    <t xml:space="preserve">Оклеивание поверхностей бумажными, виниловыми и текстильными обоями
</t>
  </si>
  <si>
    <t>Профстандарт: 16.046 код С/02.3</t>
  </si>
  <si>
    <t>Профстандарт: 16.046 код С/01.3</t>
  </si>
  <si>
    <t>Нанесение окрасочных составов на вертикальные и горизонтальные поверхности кистями, валиками, краскопультами с ручным приводом</t>
  </si>
  <si>
    <t>Приготовление окрасочных составов по заданной рецептуре</t>
  </si>
  <si>
    <t>Окрашивание поверхностей кистями, валиками, краскопультами с ручным приводом</t>
  </si>
  <si>
    <t>Вытягивание филенок без подтушевывания</t>
  </si>
  <si>
    <t>Нанесение на вертикальные и горизонтальные поверхности жидких обоев</t>
  </si>
  <si>
    <t>Окрашивание поверхностей по трафарету в один тон</t>
  </si>
  <si>
    <t>Окрашивание рам</t>
  </si>
  <si>
    <t>Отмеривать и смешивать компоненты окрасочных составов по заданной рецептуре</t>
  </si>
  <si>
    <t>Подбирать колер при приготовлении окрасочных составов</t>
  </si>
  <si>
    <t>Пользоваться инструментом и приспособлениями для нанесения на поверхность лаков и красок</t>
  </si>
  <si>
    <t>Вытягивать филенки без подтушевывания</t>
  </si>
  <si>
    <t>Пользоваться инструментом и приспособлениями для нанесения жидких обоев на вертикальные и горизонтальные поверхности</t>
  </si>
  <si>
    <t>Закреплять трафареты на поверхности</t>
  </si>
  <si>
    <t>Пользоваться инструментом и приспособлениями для фиксации трафарета на поверхности</t>
  </si>
  <si>
    <t>Виды и основные свойства применяемых лакокрасочных материалов</t>
  </si>
  <si>
    <t>Требования к качеству выполненных малярных работ</t>
  </si>
  <si>
    <t>Способы и правила приготовления окрасочных составов</t>
  </si>
  <si>
    <t>Способы и правила подбора колера</t>
  </si>
  <si>
    <t>Способы и правила нанесения лаков и красок на поверхности вручную и механизированным способом</t>
  </si>
  <si>
    <t>Способы и правила нанесения жидких обоев на вертикальные и горизонтальные поверхности</t>
  </si>
  <si>
    <t>Устройство и правила эксплуатации машин, механизмов и механизированного инструмента для малярных работ (кроме агрегатов высокого давления)</t>
  </si>
  <si>
    <t xml:space="preserve">ПК Выполнять ремонт и восстановление окрашенных или оклеенных обоями поверхностей.
</t>
  </si>
  <si>
    <t>Оклеивание поверхностей обоями плотностью до 110 г/м2</t>
  </si>
  <si>
    <t>Оклеивание поверхностей обоями плотностью от 110 до 180 г/м2</t>
  </si>
  <si>
    <t>Оклеивание поверхностей тканевыми обоями</t>
  </si>
  <si>
    <t>Выполнение пакетного раскроя обоев на станке</t>
  </si>
  <si>
    <t>Наклеивать на поверхности бумажные, виниловые и текстильные обои</t>
  </si>
  <si>
    <t>Обеспечивать прилегание без пузырей и отслоений наклеенных на поверхности бумажных, виниловых и текстильных обоев</t>
  </si>
  <si>
    <t>Пользоваться станком для пакетного раскроя обоев</t>
  </si>
  <si>
    <t>Способы оклеивания поверхностей бумажными, виниловыми и текстильными обоями</t>
  </si>
  <si>
    <t>Свойства материалов, применяемых при производстве обойных работ</t>
  </si>
  <si>
    <t>Способы оценки качества поверхностей, оклеенных обоями</t>
  </si>
  <si>
    <t>Устройство и принцип действия машин и станков для пакетного раскроя обоев</t>
  </si>
  <si>
    <t>Требования охраны труда, пожарной безопасности и электробезопасности при использовании машин и станков для пакетного раскроя обоев</t>
  </si>
  <si>
    <t xml:space="preserve">Выполнение сложных работ по декоративной отделке и при ремонте поверхностей
</t>
  </si>
  <si>
    <t xml:space="preserve">
Окрашивание поверхностей в два и более тона
</t>
  </si>
  <si>
    <t xml:space="preserve">Художественная отделка поверхностей
</t>
  </si>
  <si>
    <t xml:space="preserve">Оклеивание поверхностей обоями высокой плотности
</t>
  </si>
  <si>
    <t xml:space="preserve">Ремонт окрашенных или оклеенных обоями поверхностей
</t>
  </si>
  <si>
    <t>Профстандарт: 16.046 код D/01.4</t>
  </si>
  <si>
    <t>Окрашивание поверхностей механизированным инструментом и агрегатами высокого давления</t>
  </si>
  <si>
    <t>Выполнение торцевания и флейцевания поверхностей</t>
  </si>
  <si>
    <t>Вытягивание филенок с подтушевкой</t>
  </si>
  <si>
    <t>Окрашивание по трафарету в два и более тона</t>
  </si>
  <si>
    <t>Выполнение декоративного покрытия поверхностей в один или несколько тонов</t>
  </si>
  <si>
    <t>Выполнение декоративного покрытия поверхностей под дерево и камень</t>
  </si>
  <si>
    <t>Выполнение работ по искусственному состариванию окрашенных поверхностей</t>
  </si>
  <si>
    <t>Копирование и вырезание трафаретов любой сложности</t>
  </si>
  <si>
    <t>Приготовление окрасочных составов необходимого тона при количестве пигментов не более четырех</t>
  </si>
  <si>
    <t>Отделка поверхностей набрызгом, цветными декоративными крошками</t>
  </si>
  <si>
    <t>Пользоваться механизированным инструментом и агрегатами высокого давления при окрашивании поверхностей</t>
  </si>
  <si>
    <t>Пользоваться инструментом и приспособлениями для торцевания, флейцевания поверхностей и вытягивания филенок с подтушевкой</t>
  </si>
  <si>
    <t>Закреплять трафареты на поверхностях</t>
  </si>
  <si>
    <t>Пользоваться инструментом и приспособлениями для окрашивания поверхностей в два и более тона</t>
  </si>
  <si>
    <t>Пользоваться инструментом и приспособлениями для декоративного покрытия поверхностей</t>
  </si>
  <si>
    <t>Пользоваться инструментом и приспособлениями для искусственного состаривания окрашенных поверхностей</t>
  </si>
  <si>
    <t>Пользоваться инструментом и приспособлениями для копирования и вырезания трафаретов любой сложности</t>
  </si>
  <si>
    <t>Пользоваться инструментом для отделки поверхностей декоративной крошкой</t>
  </si>
  <si>
    <t>Способы и правила выполнения декоративных покрытий</t>
  </si>
  <si>
    <t>Устройство и правила эксплуатации окрашивающих агрегатов высокого давления</t>
  </si>
  <si>
    <t>Способы и приемы копирования и вырезания трафаретов, инструментов для копирования и вырезания трафаретов</t>
  </si>
  <si>
    <t>Виды и способы подбора окрасочных и декоративных составов</t>
  </si>
  <si>
    <t>Способы покрытия поверхностей под ценные породы дерева и камня</t>
  </si>
  <si>
    <t>Требования охраны труда при работе с лакокрасочными материалами</t>
  </si>
  <si>
    <t>Способы оценки качества малярных работ</t>
  </si>
  <si>
    <r>
      <rPr>
        <b/>
        <sz val="11"/>
        <rFont val="Times New Roman"/>
        <family val="1"/>
        <charset val="204"/>
      </rPr>
      <t>Вид деятельности:</t>
    </r>
    <r>
      <rPr>
        <sz val="11"/>
        <rFont val="Times New Roman"/>
        <family val="1"/>
        <charset val="204"/>
      </rPr>
      <t xml:space="preserve"> Выполнение облицовочных, мозаичных и декоративных работ (по выбору)
</t>
    </r>
  </si>
  <si>
    <t xml:space="preserve">ПК Выполнять подготовительные работы при производстве облицовочных, мозаичных и декоративных работ.
</t>
  </si>
  <si>
    <t xml:space="preserve">ПК Устраивать декоративные и художественные мозаичные поверхности
</t>
  </si>
  <si>
    <t xml:space="preserve">ПК Выполнять декоративно-художественную отделку поверхностей различными способами.
</t>
  </si>
  <si>
    <t>Профстандарт: 16.046 код D/02.4</t>
  </si>
  <si>
    <t>Рельефное и фактурное окрашивание поверхностей</t>
  </si>
  <si>
    <t>Отделка поверхностей аэрографией</t>
  </si>
  <si>
    <t>Выполнение декоративного лакирования</t>
  </si>
  <si>
    <t>Выполнение бронзирования, золочения и серебрения поверхностей</t>
  </si>
  <si>
    <t>Орнаментальная роспись в несколько тонов</t>
  </si>
  <si>
    <t>Объемная роспись</t>
  </si>
  <si>
    <t>Выполнение ручной росписи поверхностей</t>
  </si>
  <si>
    <t>Формировать на обрабатываемой поверхности рельеф и выполнять фактурное окрашивание с использованием специального инструмента</t>
  </si>
  <si>
    <t>Пользоваться аэрографическим инструментом и оборудованием</t>
  </si>
  <si>
    <t>Пользоваться инструментом и оборудованием для декоративного лакирования поверхностей</t>
  </si>
  <si>
    <t>Пользоваться инструментом для покрытия поверхности под бронзу, золото и серебро</t>
  </si>
  <si>
    <t>Составлять тональные гаммы особо сложных окрасочных составов по образцам</t>
  </si>
  <si>
    <t>Пользоваться инструментом и приспособлениями для выполнения орнаментной и объемной росписи</t>
  </si>
  <si>
    <t>Пользоваться инструментом для росписи поверхностей по рисункам и эскизам</t>
  </si>
  <si>
    <t>Правила цветообразования и приемы смешивания пигментов с учетом их химического взаимодействия</t>
  </si>
  <si>
    <t>Правила и способы составления тональной гаммы</t>
  </si>
  <si>
    <t>Способы и правила формирования рельефа и фактурного окрашивания</t>
  </si>
  <si>
    <t>Способы и правила аэрографической отделки поверхностей и декоративного лакирования</t>
  </si>
  <si>
    <t>Способы и правила бронзирования, золочения и серебрения поверхностей</t>
  </si>
  <si>
    <t>Виды росписей и шрифтов</t>
  </si>
  <si>
    <t>Способы подбора и составления трафаретов</t>
  </si>
  <si>
    <t>Способы и приемы росписи поверхностей</t>
  </si>
  <si>
    <t>Способы оценки качества художественной отделки поверхностей</t>
  </si>
  <si>
    <r>
      <rPr>
        <b/>
        <sz val="11"/>
        <rFont val="Times New Roman"/>
        <family val="1"/>
        <charset val="204"/>
      </rPr>
      <t>Вид деятельности:</t>
    </r>
    <r>
      <rPr>
        <sz val="11"/>
        <rFont val="Times New Roman"/>
        <family val="1"/>
        <charset val="204"/>
      </rPr>
      <t xml:space="preserve"> Выполнение штукатурных и декоративных работ (по выбору)
</t>
    </r>
  </si>
  <si>
    <t xml:space="preserve">ПК Выполнение декоративных штукатурок.
</t>
  </si>
  <si>
    <t xml:space="preserve">ПК Ремонт штукатурки, наливного пола, фасадных теплоизоляционных композиционных систем
</t>
  </si>
  <si>
    <t>Профстандарт: 16.046 код D/03.4</t>
  </si>
  <si>
    <t>Оклеивание поверхностей высококачественными обоями плотностью более 180 г/м2</t>
  </si>
  <si>
    <t>Оклеивание поверхностей обоями из натуральных материалов</t>
  </si>
  <si>
    <t>Обеспечивать прилегание без пузырей и отслоений наклеенных на поверхности высококачественных обоев</t>
  </si>
  <si>
    <t>Пользоваться инструментом и приспособлениями для оклеивания поверхностей</t>
  </si>
  <si>
    <t>Способы и правила оклеивания поверхностей высококачественными обоями</t>
  </si>
  <si>
    <t>Виды, маркировка и основные свойства высококачественных, обоев</t>
  </si>
  <si>
    <t>Правила эксплуатации инструмента и приспособлений, используемых при наклеивании обоев</t>
  </si>
  <si>
    <t>Профстандарт: 16.046 код D/04.4</t>
  </si>
  <si>
    <t>Ремонт сколов, вздутий, трещин на окрашенных поверхностях</t>
  </si>
  <si>
    <t>Удаление пятен с окрашенных поверхностей</t>
  </si>
  <si>
    <t>Повторное окрашивание поверхностей</t>
  </si>
  <si>
    <t>Замена обоев</t>
  </si>
  <si>
    <t>Удаление пятен на обоях</t>
  </si>
  <si>
    <t>Ремонтировать сколы, вздутия, трещины окрашенных поверхностей</t>
  </si>
  <si>
    <t>Удалять различные виды пятен с окрашенных поверхностей</t>
  </si>
  <si>
    <t>Окрашивать отремонтированные поверхности</t>
  </si>
  <si>
    <t>Производить частичную замену обоев</t>
  </si>
  <si>
    <t>Удалять различные виды пятен с оклеенных обоями поверхностей</t>
  </si>
  <si>
    <t>Виды дефектов окрашенных поверхностей и поверхностей, оклеенных обоями</t>
  </si>
  <si>
    <t>Способы заделки сколов, трещин на окрашенных поверхностях</t>
  </si>
  <si>
    <t>Способы удаления пятен с окрашенных поверхностей и поверхностей, оклеенных обоями</t>
  </si>
  <si>
    <t>Способы окрашивания ремонтируемых поверхностей</t>
  </si>
  <si>
    <t>Правила замены обоев</t>
  </si>
  <si>
    <t>Модуль А- Шпатлевание , подгтовка поверхности</t>
  </si>
  <si>
    <t>Модуль Б - Обои</t>
  </si>
  <si>
    <t>Модуль Ж Окраска краскопультом</t>
  </si>
  <si>
    <t>Модуль В- Фреска на скорость</t>
  </si>
  <si>
    <t>Модуль Д - Жесткая фреска, трафареты</t>
  </si>
  <si>
    <t>Модуль Г - Фреска "Фристайл"</t>
  </si>
  <si>
    <t>Модуль Е - Повторение заданной фактуры</t>
  </si>
  <si>
    <t>Для выполнения конкурсного задания (или проведения РЧ) неизменными являются модули А,Б,В,Г,Д случае если в регионе востребована отделка  …….. выбирается модуль Е , и модуль Ж.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</si>
  <si>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</si>
  <si>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</si>
  <si>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</si>
  <si>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</si>
  <si>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</si>
  <si>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</si>
  <si>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</si>
  <si>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</si>
  <si>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</si>
  <si>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  <charset val="204"/>
      </rPr>
      <t>Рассмотрено /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Согласовано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</si>
  <si>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</si>
  <si>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</si>
  <si>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</si>
  <si>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</si>
  <si>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</si>
  <si>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</si>
  <si>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</si>
  <si>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</si>
  <si>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</si>
  <si>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</si>
  <si>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</si>
  <si>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</si>
  <si>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</si>
  <si>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</si>
  <si>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</si>
  <si>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r>
      <t xml:space="preserve">ВСПОМАГАТЕЛЬНОЕ ОБОРУДОВАНИЕ </t>
    </r>
    <r>
      <rPr>
        <sz val="10"/>
        <rFont val="Times New Roman"/>
        <family val="1"/>
        <charset val="204"/>
      </rPr>
      <t>(НА 1 КОНКУРСАНТА \ КОМАНДУ)</t>
    </r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</si>
  <si>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</si>
  <si>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</si>
  <si>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</si>
  <si>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</si>
  <si>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</si>
  <si>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РАСХОДНЫЕ МАТЕРИАЛЫ (НА 1 КОНКУРСАНТА \ КОМАНДУ)</t>
  </si>
  <si>
    <t xml:space="preserve"> Вариативная часть для РЧ</t>
  </si>
  <si>
    <t>СРЕДСТВА ИНДИВИДУАЛЬНОЙ ЗАЩИТЫ (НА 1 КОНКУРСАНТА \ КОМАНДУ)</t>
  </si>
  <si>
    <t>Кол-во            1 РМ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</si>
  <si>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</si>
  <si>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</si>
  <si>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</si>
  <si>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ОБЩАЯ РАБОЧАЯ ПЛОЩАДКА КОНКУРСАНТОВ</t>
  </si>
  <si>
    <t>ОБОРУДОВАНИЕ И ИНСТРУМЕНТЫ (НА ВСЕХ КОНКУРСАНТОВ \ КОМАНД)</t>
  </si>
  <si>
    <t>Кол-во</t>
  </si>
  <si>
    <t>МЕБЕЛЬ И ФУРНИТУРА (НА ВСЕХ КОНКУРСАНТОВ \ КОМАНД)</t>
  </si>
  <si>
    <t>РАСХОДНЫЕ МАТЕРИАЛЫ (НА ВСЕХ КОНКУРСАНТОВ \ КОМАНД)</t>
  </si>
  <si>
    <t>СРЕДСТВА ИНДИВИДУАЛЬНОЙ ЗАЩИТЫ (НА ВСЕХ КОНКУРСАНТОВ \ КОМАНД)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</si>
  <si>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</si>
  <si>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</si>
  <si>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</si>
  <si>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</si>
  <si>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</si>
  <si>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</si>
  <si>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</si>
  <si>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</si>
  <si>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</si>
  <si>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</si>
  <si>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</si>
  <si>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</si>
  <si>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</si>
  <si>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</si>
  <si>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ОБОРУДОВАНИЕ И ИНСТРУМЕНТЫ  (НА ВСЕХ КОНКУРСАНТОВ)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</si>
  <si>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</si>
  <si>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</si>
  <si>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</si>
  <si>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</si>
  <si>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</si>
  <si>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</si>
  <si>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</si>
  <si>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</si>
  <si>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</si>
  <si>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</si>
  <si>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</si>
  <si>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t>03.06.2023-14.06.2023</t>
  </si>
  <si>
    <t>Малярные и декоративные работы</t>
  </si>
  <si>
    <t>Саенко Елена Николаевна(+79275176122, L-s34@mail.ru)</t>
  </si>
  <si>
    <t>Новикова Наталья Станиславовна   (89228255946,   plyu.novikova@yandex.ru)</t>
  </si>
  <si>
    <t>ГАПОУ Бузулукский строительный колледж
 г. Бузулука Оренбургской области.  1 микрорайон, дом 28</t>
  </si>
  <si>
    <t>Кюветка для малярных составов  240 (250*290, валики 200)</t>
  </si>
  <si>
    <t>Малярная пластмассовая ванночка  имеет размеры 290х270 мм и применяется для эффективного распределения краски по поверхности валика. Выполнена из пластмассы и имеет ножки для лучшей устойчивости. Рассчитана на большие объемы краски</t>
  </si>
  <si>
    <t>Кюветка для малярных составов  150*290 мм</t>
  </si>
  <si>
    <t xml:space="preserve">Малярная пластмассовая ванночка  имеет размеры 150*290 мми применяется для эффективного распределения краски по поверхности валика. Выполнена из пластмассы и имеет ножки для лучшей устойчивости. </t>
  </si>
  <si>
    <t>Ручка телескопическая для валиков, 1,5-3 м</t>
  </si>
  <si>
    <t>Ручка телескопическая  используется совместно с валиком. Позволяет проводить покрасочные работы в сложных и труднодоступных местах без использования стремянки. Ручка имеет коническую и резьбовую систему крепления, металлический корпус, пластиковую рукоятку. Регулировка по длине: 1.5-3 м.</t>
  </si>
  <si>
    <t>Стремянка алюминиевая  2-х сторонняя 4 ступени</t>
  </si>
  <si>
    <t>алюминиевая  2-х сторонняя 4 ступени</t>
  </si>
  <si>
    <t>Пушка тепловая</t>
  </si>
  <si>
    <t>Расход воздуха 
130 м³/ч
Термостат 
есть
Наличие сетевой вилки
вилка Schuko
Вес нетто 
1,7 кг
Напряжение
220 В
Мощность при обогреве 
2 кВт
Нагревательный элемент
керамический
Степень защиты
IP20
Класс электробезопасности
I
Частота
50 Гц
Напряжение: 220 В
Скорость реза для стекла 3 мм: 152 мм/мин
Лезвие:
Диаметр: 145 мм
Толщина: 1,27 мм
Размер алмазного зерна: 80</t>
  </si>
  <si>
    <t>Уровень 1метр</t>
  </si>
  <si>
    <t>Длина 1000 мм, погрешность  0,1-0,5 мм/м.</t>
  </si>
  <si>
    <t>Удлинитель,3 розеток</t>
  </si>
  <si>
    <t xml:space="preserve">Влагозащитный корпус, длина 10м, количество разеток 3. </t>
  </si>
  <si>
    <t xml:space="preserve">Уровень строительный </t>
  </si>
  <si>
    <t>Длина 1500 мм, погрешность  0,1-0,5 мм/м.</t>
  </si>
  <si>
    <t>Прожектора на штативе </t>
  </si>
  <si>
    <t>Материал корпуса:алюминий
Тип лампы:светодиоды
Мощность светильника:100 Вт
Элементы питания:сеть
Количество и напряжение элементов питания:220В
Диапазон рабочего напряжения:220-240 В</t>
  </si>
  <si>
    <t>Стол рабочий</t>
  </si>
  <si>
    <t>стол, размер не менее 800х1500мм из  ДСП, фанеры, ровная поверхность.</t>
  </si>
  <si>
    <t xml:space="preserve">Ведро строительное. </t>
  </si>
  <si>
    <t>обьем 20л, пластиковое.</t>
  </si>
  <si>
    <t>шт</t>
  </si>
  <si>
    <t>ВА АК моющаяся 10 КГ</t>
  </si>
  <si>
    <t>воднодисперсионная краска.Цвет: белая
Базис: 1
Глянец: матовая</t>
  </si>
  <si>
    <t>Лента малярная 50 х 50</t>
  </si>
  <si>
    <t>Ширина:50 мм
Длина:50 м
Вес нетто:0,25 кг
Толщина:0,13 мм
Цвет:белый</t>
  </si>
  <si>
    <t>Лента малярная 25мм*25м</t>
  </si>
  <si>
    <t>Цвет
синий
Тип
клейкая лента
Вид
малярная
Клейкая основа
односторонняя
Устойчивость к УФ-излучению
есть
Материал основы
бумага</t>
  </si>
  <si>
    <t>Планшеты под подбор цвета 200*400</t>
  </si>
  <si>
    <t>мдф/гкл</t>
  </si>
  <si>
    <t>шпаклевка мешок 25 кг</t>
  </si>
  <si>
    <t>Сухая смесь.Цвет белоснежный
Расход воды на 1 кг сухой смеси 0,35-0,4 л
Жизнеспособность раствора в таре 72 часа
Температура основания от +5 до +30°С
Рекомендуемая толщина слоя 0,2 - 3 мм
Максимальная толщина слоя 5 мм
Расход смеси на на 1 кв. м при толщине слоя 1 мм 1,0-1,1 кг /м</t>
  </si>
  <si>
    <t>Грунтовка 5 л</t>
  </si>
  <si>
    <t xml:space="preserve">Глубокого проникновения </t>
  </si>
  <si>
    <t>Водоэмульсионная акриловая краска 1кг. Цвет N374</t>
  </si>
  <si>
    <t>вд+колронаты</t>
  </si>
  <si>
    <t>Водоэмульсионная акриловая краска 1кг. Цвет J371</t>
  </si>
  <si>
    <t xml:space="preserve">Обои 53см х 10м. </t>
  </si>
  <si>
    <t>Геометричесский рисунок на флезелиновой основе, с рапортом</t>
  </si>
  <si>
    <t>клей</t>
  </si>
  <si>
    <t>трафарет россия</t>
  </si>
  <si>
    <t>оракал+монтажная пленка</t>
  </si>
  <si>
    <t>трафарет 2023</t>
  </si>
  <si>
    <t>Набор для уборки</t>
  </si>
  <si>
    <t>Совок + щетка-сметка
с натуральным или искусственным  ворсом</t>
  </si>
  <si>
    <t>Пленка полиэтиленовая</t>
  </si>
  <si>
    <t xml:space="preserve">Толщина: 150 мкм </t>
  </si>
  <si>
    <t>ведро с крышкой</t>
  </si>
  <si>
    <t>обьем 1л, прочный пластик.</t>
  </si>
  <si>
    <t>обьем 5л, пластиковое.</t>
  </si>
  <si>
    <t>Мешки для мусора</t>
  </si>
  <si>
    <t>Особо прочные 120 литров</t>
  </si>
  <si>
    <t>Универсальная колеровочная полнотоновая паста 750мл. (черный)</t>
  </si>
  <si>
    <t> пигменты, функциональные добавки, консервант в таре</t>
  </si>
  <si>
    <t>Универсальная колеровочная полнотоновая паста 750мл. (синий)</t>
  </si>
  <si>
    <t>Универсальная колеровочная полнотоновая паста 750мл. (желтый)</t>
  </si>
  <si>
    <t>Универсальная колеровочная полнотоновая паста 750мл. (красный)</t>
  </si>
  <si>
    <t>Панель (фреска ФРИСТАЙЛ)</t>
  </si>
  <si>
    <t>МДФ12 мм  2300 х 1000мм</t>
  </si>
  <si>
    <t>Панель  (фреска на скорость)</t>
  </si>
  <si>
    <t>ГКЛ  2300 х 800мм</t>
  </si>
  <si>
    <t>Панель  (Жесткая фреска)</t>
  </si>
  <si>
    <t>МДФ 12 мм  2000 х 800мм</t>
  </si>
  <si>
    <t>Рабочий стенд  Г - образной формы, устойчивый.  Размеры: 2360 х 1800 х 3000 мм. Внутренний угол строго 90 градусов, плинтус и наличник 70мм</t>
  </si>
  <si>
    <t>материал стенда - на усмотрение организаторов плинтус из мдф</t>
  </si>
  <si>
    <t>ВА АК моющаяся 5 КГ</t>
  </si>
  <si>
    <t>материал для окраски стенда</t>
  </si>
  <si>
    <t>для флизелиновых обоев</t>
  </si>
  <si>
    <t>г</t>
  </si>
  <si>
    <t>Респиратор</t>
  </si>
  <si>
    <t>респиратор или фильтрующая полумаска, класс не ниже FFP2 NR D</t>
  </si>
  <si>
    <t>Перчатки</t>
  </si>
  <si>
    <t>Трикотажные перчатки, класс вязки 10</t>
  </si>
  <si>
    <t>Ящик для инструментов</t>
  </si>
  <si>
    <t>на усмотрение участника</t>
  </si>
  <si>
    <t>Калькулятор</t>
  </si>
  <si>
    <t>Рулетка 5 метровая</t>
  </si>
  <si>
    <t>Наждачная бумага  P 240</t>
  </si>
  <si>
    <t>Наждачная бумага  P 320</t>
  </si>
  <si>
    <t>Шлифовальная колодка</t>
  </si>
  <si>
    <t>Нож железный, качественный с выдвигающимся лезвием и запасными лезвиями</t>
  </si>
  <si>
    <t>Лопатка  (Малярная)</t>
  </si>
  <si>
    <t>Карандаш чернографитный</t>
  </si>
  <si>
    <t>Буазет (инструмент декоративный под дерево)</t>
  </si>
  <si>
    <t>Кисть-макловица</t>
  </si>
  <si>
    <t>Резиновый валик для обоев</t>
  </si>
  <si>
    <t>Обойная щетка</t>
  </si>
  <si>
    <t>Обойный шпатель</t>
  </si>
  <si>
    <t>Лазерный и/или цифровой уровень</t>
  </si>
  <si>
    <t>Валик велюровый 10 см  с ручкой</t>
  </si>
  <si>
    <t>Валик поролоновый 20 см  с рукой</t>
  </si>
  <si>
    <t>Валики декоративные  набор. ПО ЖЕЛАНИЮ</t>
  </si>
  <si>
    <t>Апликаторы, штампы, трафареты, печати и т.д. на ваш выбор. Набор.   ПО ЖЕЛАНИЮ</t>
  </si>
  <si>
    <t>Канцелярские принадлежности –набор (ножницы, карандаш, ластик, линейка, циркуль)</t>
  </si>
  <si>
    <t>Кисть для смешивания красок радиаторная 30см</t>
  </si>
  <si>
    <t>Палочка для размешивания</t>
  </si>
  <si>
    <t>Художественные  кисти набор  скошеная щетина, синтетика мягкая  (№4, 8,14)</t>
  </si>
  <si>
    <t>Кисть 10см мягкая флейц натуральная щетина</t>
  </si>
  <si>
    <t>Венецианская кельма нержавейка , 80мм х 200мм</t>
  </si>
  <si>
    <t>Шприцы обычные, кондитерские и т.д. Набор.  ПО ЖЕЛАНИЮ</t>
  </si>
  <si>
    <t>Опрыскиватель обычный или с помпой.</t>
  </si>
  <si>
    <t>Мастихины набор</t>
  </si>
  <si>
    <t>Набор японских шпателей нержавейка (4 шт)</t>
  </si>
  <si>
    <t>Шпателя универсальные набор. В том числе декоративные.</t>
  </si>
  <si>
    <t>Губка хозяйственная  15-20 см примерно</t>
  </si>
  <si>
    <t>Набор декоративных покрытий для модуля Фреска фристайл</t>
  </si>
  <si>
    <t>Губка декоративная</t>
  </si>
  <si>
    <t>Ветошь</t>
  </si>
  <si>
    <t>Лента малярная  на ваш выбор</t>
  </si>
  <si>
    <t>Фильтр для краски</t>
  </si>
  <si>
    <t>Перчатки тканевые</t>
  </si>
  <si>
    <t>Маска защитная типа «Лепесток»</t>
  </si>
  <si>
    <t>Очки защитные</t>
  </si>
  <si>
    <t>Беруши</t>
  </si>
  <si>
    <t>Полумаска 3M™ серии 6000  с фильтрами</t>
  </si>
  <si>
    <t>Перчатки медицинские/косметические 3х типов размеров, в равном количестве</t>
  </si>
  <si>
    <t>Ручная шлифовальная машинка</t>
  </si>
  <si>
    <t>Комплект для обоев - валик и махловица для клея,  ножницы большие и для уголков маникюрные, линейка обойная,  линейка гибкая 4 метра для нарезки, валик прикаточный, шпатель 25-35 см для подрезки, шпатель обойный, ракель, ветошь для протирки клея</t>
  </si>
  <si>
    <t>Комплект для выполнения "Жесткой фрески" - набор кистей художесвенных для отводки линий и углов, валики набор  4/6/8см для заполнения краской, лийнека и муштабель допущенные согластно ТО, метр портняжный 2м.</t>
  </si>
  <si>
    <t>Комплект спец одежды и обуви с защитными носами.</t>
  </si>
  <si>
    <t>Приспособление для размешивания краски</t>
  </si>
  <si>
    <t>Салфетки влажные, ветошь</t>
  </si>
  <si>
    <t>Термофен</t>
  </si>
  <si>
    <t>Обойная линейка</t>
  </si>
  <si>
    <t>Уровень 2 метра</t>
  </si>
  <si>
    <t>Пылесос класса М, для пыли с ПДК вредных веществ &gt; 0,1 мг/м³ АППАРАТ ПЫЛЕУДАЛЯЮЩИЙ CTL 26 E 230V</t>
  </si>
  <si>
    <t>Шлиф машинка - ШЛИФМАШ. ЭКСЦЕНТРИК. в конт.  T-Loc, комплект ETS EC150/5A EQ-PLUS-SET</t>
  </si>
  <si>
    <t>Портал-удлинитель электрический, в систейнере SYS-PH</t>
  </si>
  <si>
    <t>Комплект для уборки пылесосом</t>
  </si>
  <si>
    <t>Ручной шлифок HSK-A 80x130</t>
  </si>
  <si>
    <t>Лампа  длинная, боковая, малярная</t>
  </si>
  <si>
    <t>Лампа строительная, комплект в конт. T-Loc DUO-Set</t>
  </si>
  <si>
    <t>Мат.шлиф. Granat P100,  STF D150/16 P 100 GR</t>
  </si>
  <si>
    <t>Мат.шлиф. Granat P180,  STF D150/16 P 180 GR</t>
  </si>
  <si>
    <t>Мат.шлиф. Granat P240,  STF D150/16 P 240 GR</t>
  </si>
  <si>
    <t>Мат.шлиф. Granat P320, STF D150/16 P 320 GR</t>
  </si>
  <si>
    <t xml:space="preserve">вентилятор </t>
  </si>
  <si>
    <t>Пленка укрывочная тонкая упаковка (0,07мм)</t>
  </si>
  <si>
    <t>Шкаф для одежды</t>
  </si>
  <si>
    <t>Запираемый на ключ</t>
  </si>
  <si>
    <t>Стол</t>
  </si>
  <si>
    <t>Офисный</t>
  </si>
  <si>
    <t>Стул</t>
  </si>
  <si>
    <t>Розетка</t>
  </si>
  <si>
    <t>Электричество: точка на 220 Вольт</t>
  </si>
  <si>
    <t>Мусорная корзина</t>
  </si>
  <si>
    <t>платик на 20 л</t>
  </si>
  <si>
    <t>шт.</t>
  </si>
  <si>
    <t>Ноутбук/компъютер</t>
  </si>
  <si>
    <t>операционная система Windows 10 или аналог, оперативная память
8 ГБ</t>
  </si>
  <si>
    <t xml:space="preserve">Програмное обеспечение  </t>
  </si>
  <si>
    <t>Word, Excel, NanoCAD, Power Point или эквивалент</t>
  </si>
  <si>
    <t>Запасной картридж для МФУ</t>
  </si>
  <si>
    <t>Важные характеристики отсутствуют</t>
  </si>
  <si>
    <t>МФУ</t>
  </si>
  <si>
    <t>Принтер/сканер/копир/факс</t>
  </si>
  <si>
    <t>Проектор</t>
  </si>
  <si>
    <t xml:space="preserve"> Диагональ матрицы 0.55 " Кол-во матриц  3. Яркость  3600 lm. Тип лампы UHE/ Мощность лампы  210 Вт..Рабочий формат  4:3.Разрешение 1024 x 768</t>
  </si>
  <si>
    <t>Экран для проектора</t>
  </si>
  <si>
    <t>Белый, ширина не меннее 2 м.</t>
  </si>
  <si>
    <t>Вешалка</t>
  </si>
  <si>
    <t>Штанга на колесах, с крючками (не менее 12 крючков) или настенная.</t>
  </si>
  <si>
    <t>Удлинитель</t>
  </si>
  <si>
    <t>не менее 3 розеток</t>
  </si>
  <si>
    <t>не требуется</t>
  </si>
  <si>
    <t>Эталонный строительный уровень</t>
  </si>
  <si>
    <t>длинна 1500 мм,погрешность до 0,5 мм</t>
  </si>
  <si>
    <t>Бочка пластиковая  100 л . под чистую воду.</t>
  </si>
  <si>
    <t>Критически важные характеристики отсутствуют</t>
  </si>
  <si>
    <t>Бочка пластиковая  100 л . под грязную воду.</t>
  </si>
  <si>
    <t>Пленка для пола</t>
  </si>
  <si>
    <t>дополнительно не требуется</t>
  </si>
  <si>
    <t>кв м</t>
  </si>
  <si>
    <t>для покрытия пола</t>
  </si>
  <si>
    <t>Бумага А4</t>
  </si>
  <si>
    <t>Формат:А4</t>
  </si>
  <si>
    <t>пачка 500 листов</t>
  </si>
  <si>
    <t>Бумага А3</t>
  </si>
  <si>
    <t>Формат:А3</t>
  </si>
  <si>
    <t>пачка 100 листов</t>
  </si>
  <si>
    <t>Скотч малярный</t>
  </si>
  <si>
    <t>малярный, 50*25 м.</t>
  </si>
  <si>
    <t>Скотч прозрачный</t>
  </si>
  <si>
    <t>прозрачный, 50 *10 м.</t>
  </si>
  <si>
    <t>Скотч двусторонний</t>
  </si>
  <si>
    <t>двусторонний, 50 *10 м.</t>
  </si>
  <si>
    <t>Ручка шариковая</t>
  </si>
  <si>
    <t>Цвет: синий, шариковая.</t>
  </si>
  <si>
    <t>Степлер со скобами</t>
  </si>
  <si>
    <t>критически важные характеристики позиции отсутствуют</t>
  </si>
  <si>
    <t>Скрепки канцелярские</t>
  </si>
  <si>
    <t>упак.</t>
  </si>
  <si>
    <t>Файлы А4</t>
  </si>
  <si>
    <t>Маркер черный перманентный</t>
  </si>
  <si>
    <t>Цвет:черный, перманентный. 1 мм.</t>
  </si>
  <si>
    <t>Папка для документов</t>
  </si>
  <si>
    <t>на 2-х кольцах</t>
  </si>
  <si>
    <t>Папка- держатель для бумаг (А4)</t>
  </si>
  <si>
    <t>для бумаг формата (А4)</t>
  </si>
  <si>
    <t>Карандаш простой</t>
  </si>
  <si>
    <t>ТМ с ластиком</t>
  </si>
  <si>
    <t>Ножницы канцелярские</t>
  </si>
  <si>
    <t>Клей канцелярский</t>
  </si>
  <si>
    <t>Нож канцелярский</t>
  </si>
  <si>
    <t>Стаканчики одноразовые с ручкой</t>
  </si>
  <si>
    <t>РАБОЧАЯ_ПЛОЩАДКА_КОНКУРСАНТОВ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</si>
  <si>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</si>
  <si>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</si>
  <si>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</si>
  <si>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</si>
  <si>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</si>
  <si>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</si>
  <si>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</si>
  <si>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</si>
  <si>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</si>
  <si>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</si>
  <si>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Шпатлевание, подготовка поверхности</t>
  </si>
  <si>
    <t>Шпатлевание , навеска "Фреска на скорость"</t>
  </si>
  <si>
    <t>С</t>
  </si>
  <si>
    <t>Фреска на скорость. Качество подготовки</t>
  </si>
  <si>
    <t>На поверхности навески более 5 дефектов ( пузыри, сколы, царапины, следы от инструмента)</t>
  </si>
  <si>
    <t>На поверхности навески от 3 до 5 дефектов ( пузыри, сколы, царапины, следы от инструмента)</t>
  </si>
  <si>
    <t>На поверхности навески от 1 до 3 дефектов ( пузыри, сколы, царапины, следы от инструмента)</t>
  </si>
  <si>
    <t xml:space="preserve">На поверхности навески отсутсвуют видимые дефекты.( пузыри, сколы, царапины, следы от инструмента) </t>
  </si>
  <si>
    <t>И</t>
  </si>
  <si>
    <t>Трещины на поверхности шпатлевочного слоя</t>
  </si>
  <si>
    <t>Визуальный осмотр поверхности шпатлевочного слоя на расстоянии 1 м. За каждую ошибку снять 0,25 балла</t>
  </si>
  <si>
    <t>1 ошибка - 20 мм</t>
  </si>
  <si>
    <t>Наплывы, следы от иструмента</t>
  </si>
  <si>
    <t>1 ошибка - 50*50 мм</t>
  </si>
  <si>
    <t>Отсутствие грунтовочного слоя (акриловая грунтовка)</t>
  </si>
  <si>
    <t>Визуальный осмотр поверхности шпатлевочного слоя на расстоянии 1 м. За каждую ошибку снять 0,1 балла</t>
  </si>
  <si>
    <t>Отсутсвие наплывов шпаклевочного сотава по краю навески</t>
  </si>
  <si>
    <t>Визуальный осмотр поверхности торцов навески на наличие наплывов  За каждую ошибку снять 0,25 балла</t>
  </si>
  <si>
    <t>1 ошибка - 1 мм</t>
  </si>
  <si>
    <t>Соблюдение ТБ и ОТ, эргономики рабочего места</t>
  </si>
  <si>
    <t>Фотофиксация нарушений ТБ И ОТ, эргономики рабочего места. За каждое нарушение снять 0,25 балл</t>
  </si>
  <si>
    <t>Да/ нет</t>
  </si>
  <si>
    <t>Подготовка , навеска "Фреска Фристайл"</t>
  </si>
  <si>
    <t>Качество подготовки навески</t>
  </si>
  <si>
    <t xml:space="preserve">Визуальный осмотр поверхности Фотофиксация навески перед нанесением финишных декоративных слоев. </t>
  </si>
  <si>
    <t>Б</t>
  </si>
  <si>
    <t>ОБОИ</t>
  </si>
  <si>
    <t>Внешний вид наклееных обоев</t>
  </si>
  <si>
    <t>Стыковка двух полотен обоев (рапорт) в углу.</t>
  </si>
  <si>
    <t/>
  </si>
  <si>
    <t>Потеря соответствия рисунка +/- 4мм между 150см-170см</t>
  </si>
  <si>
    <t>Соответствует узору +/- 1 мм между 150см-170см</t>
  </si>
  <si>
    <t>Соответствует узору над всем углом +/-1мм</t>
  </si>
  <si>
    <t>Соответствует узору  над всем углом</t>
  </si>
  <si>
    <t>Общий вид</t>
  </si>
  <si>
    <t xml:space="preserve">Нет соответствия рисунка, полотна приклеяны в неправильном направлении,  недоклеянные участки, видимые щели или пузыри </t>
  </si>
  <si>
    <t>Совпадение рисунка на всем модуле +/- 1мм на высоте 150см-170см, видны незначительные дефекты</t>
  </si>
  <si>
    <t>Полное завершение и имеет 70% соответствия рисунка +/-1 мм  на всем модуле, имеются незначительные дефекты</t>
  </si>
  <si>
    <t xml:space="preserve">Полное завершение и имеет 90% соответствия рисунка +/-1 мм  на всем модуле,без дефектов </t>
  </si>
  <si>
    <t>Обои, Подрезка, стыковка</t>
  </si>
  <si>
    <t>Подрезка всего верхнего плинтуса   на стене Аи Б,вертикального плинтуса  на стене А</t>
  </si>
  <si>
    <t xml:space="preserve">Вычитать 0,25 балла за каждый дефектный участок :прорезы, разрывы или рваные края. </t>
  </si>
  <si>
    <t>1 Ошибка - 1мм х 50мм</t>
  </si>
  <si>
    <t>Подрезка вокруг дверной рамы и нижнего плинтуса на стене A и B</t>
  </si>
  <si>
    <t>Вычтать 0,25 балла за неправильную подрезку: разрывы или рваные края</t>
  </si>
  <si>
    <t>Поверхность - пузыри и отклеившиеся углы.</t>
  </si>
  <si>
    <t xml:space="preserve">Вычтать 0,25 балла за каждый воздушный пузырь размером 20мм х 20мм. </t>
  </si>
  <si>
    <t>1 Ошибка - 20мм х 20мм</t>
  </si>
  <si>
    <t>Стыковка в нахлест</t>
  </si>
  <si>
    <t xml:space="preserve">Вычтите 0,25 балла  за нахлест </t>
  </si>
  <si>
    <t xml:space="preserve">1 Ошибка - 1мм х 100 мм </t>
  </si>
  <si>
    <t>Стыковка щели</t>
  </si>
  <si>
    <t xml:space="preserve">Вычтите 0,25 балла за зазор между краями обоев </t>
  </si>
  <si>
    <t>Угловой нахлест</t>
  </si>
  <si>
    <t>Снимать 1 балл, если нахлест больше 10 мм или меньше 2 мм</t>
  </si>
  <si>
    <t>да/нет</t>
  </si>
  <si>
    <t>Обои, недостатки</t>
  </si>
  <si>
    <t>Наличие измерительных точек</t>
  </si>
  <si>
    <t>Визуальный осмотр с расстояния 1 м. Снимать 0,25 за каждую отметку карандашем или ножом.</t>
  </si>
  <si>
    <t>Поверхность-Клей</t>
  </si>
  <si>
    <t xml:space="preserve">Визуальный осмотр с расстояния 1 м. Поверхность обоев, верхний и нижний плинтус, обналичка дверного проема, стена Б. Снимать 0,25 балла за след от клея. </t>
  </si>
  <si>
    <t>1 Ошибка - 50*50 мм</t>
  </si>
  <si>
    <t>Понадобился дополнительный рулон</t>
  </si>
  <si>
    <t>Проверить количество использованных рулонов обоев</t>
  </si>
  <si>
    <t>Да/нет</t>
  </si>
  <si>
    <t>Обои, измерительная точность</t>
  </si>
  <si>
    <t xml:space="preserve">Проверьте вертикаль полотен на стене A и B </t>
  </si>
  <si>
    <t>Уровнем участника проверить всю  вертикальность наклеивания обоев. На местах стыков обоев. Расхождение в 1 мм снимать 0,25 балла</t>
  </si>
  <si>
    <t xml:space="preserve">Размерная точность размера заданного экспертами на стене А, измеряется сверху. </t>
  </si>
  <si>
    <t>Измерительным инструментом участника проверить заданный размер. Допуск +/- 1 мм начисляется полный балл, далее каждый 1 мм - О,5 балла снимается</t>
  </si>
  <si>
    <t>В</t>
  </si>
  <si>
    <t>Фреска на скорость</t>
  </si>
  <si>
    <t>Фреска на скорость, подбор и смешивания цветов</t>
  </si>
  <si>
    <t>Смешивание 4 цветов (градация)</t>
  </si>
  <si>
    <t>Градация неравномерная и явно не соответствует равномерному переходу цвета</t>
  </si>
  <si>
    <t>Градация имеет незначительные различия между цветами</t>
  </si>
  <si>
    <t>Градация имеет 2 ровных перехода цвета</t>
  </si>
  <si>
    <t>Градация имеет все ровные переходы цвета</t>
  </si>
  <si>
    <t>Смешивание данного светлого цвета (1)</t>
  </si>
  <si>
    <t>За лучшее смешивание 2 балла,снимать 0,2 каждому последующему</t>
  </si>
  <si>
    <t>Смешивание данного темного цвета(2)</t>
  </si>
  <si>
    <t>Фреска на скорость, качество окрашивания</t>
  </si>
  <si>
    <t>Соревнование на скорость</t>
  </si>
  <si>
    <t>Участник с самым быстрым результатом получает 1,5 балла, Остальные получают места в соответсвии с показанным временем, каждый последующий получает на 0,15 балл меньше чем предыдущий. Если участники заканчивают работу в рамках 30 секуню, назначается одно место, следующий закончивший получает место через одно.</t>
  </si>
  <si>
    <t>Фреска завершена</t>
  </si>
  <si>
    <t xml:space="preserve">Визуальное сравнеие соответвия чертежу. (Цвета на своих местах, верные геометрические фигуры) </t>
  </si>
  <si>
    <t>Фреска - чистые поверхности</t>
  </si>
  <si>
    <t>Визуально проверить поверхность на дефекты (включая выступы и следы от карандаша, порезы, мусор в краске, подтеки)  с расстояния 1 м. Снимать 0.2 за каждый дефект.</t>
  </si>
  <si>
    <t>Фреска - плотность покрытия (непрозрачность)</t>
  </si>
  <si>
    <t xml:space="preserve">Визуально проверить плотность покрытия с расстояния 1 метр. Снимать 0.25 за каждый дефект. </t>
  </si>
  <si>
    <t>Фреска - прямые линии</t>
  </si>
  <si>
    <t>Линии прямые в соответствии с описанием, с расстояния 1 м. Снимать 0.25 за ошибку. Сторона 1мм х 20мм</t>
  </si>
  <si>
    <t>1 Ошибка - 1*50 мм</t>
  </si>
  <si>
    <t>Фреска - чистые углы</t>
  </si>
  <si>
    <t>Проверить ровность углов, с расстояния 1 м. Угол 10*10мм от точки соприкосновения линий. Снимать 0,3 за каждую ошибку.</t>
  </si>
  <si>
    <t>Фотофиксация нарушений ТБ И ОТ, эргономики рабочего места. За каждое нарушение снять 0,25 балла</t>
  </si>
  <si>
    <t>Фреска на скорость, измерительная точность</t>
  </si>
  <si>
    <t>Фреска - измерительная точность - точка № 1</t>
  </si>
  <si>
    <t xml:space="preserve">Эксперты выбирают произвольную точку   +/- 1 мм. Замеры проводить измерительным инструментом участника или единой контрольной линейкой. </t>
  </si>
  <si>
    <t>Фреска - измерительная точность - точка № 2</t>
  </si>
  <si>
    <t>Фреска - измерительная точность - точка № 3</t>
  </si>
  <si>
    <t>Фреска - измерительная точность - точка № 4</t>
  </si>
  <si>
    <t>Фреска - измерительная точность - точка № 5</t>
  </si>
  <si>
    <t>Фреска - измерительная точность - точка № 6</t>
  </si>
  <si>
    <t>Г</t>
  </si>
  <si>
    <t>Фреска Фристайл</t>
  </si>
  <si>
    <t>Фреска фристайл, задумка и исполнение.</t>
  </si>
  <si>
    <t>Личное впечатление, эскиз</t>
  </si>
  <si>
    <t>Эскиз не представлен на проверку, информационно не оформлен</t>
  </si>
  <si>
    <t>Эскиз фрески не имеет полной информации, художественный замысел не понятен</t>
  </si>
  <si>
    <t>Эскиз фрески имеет полную информацию, художественный замысел</t>
  </si>
  <si>
    <t>Эскиз фрески имеет художественны замысел, детально и информационно проработан (мудборд)</t>
  </si>
  <si>
    <t>Чистота и исполнение, фреска</t>
  </si>
  <si>
    <t>Фреска не завершенна и имеет большое количество дефектов и следов от инструмента</t>
  </si>
  <si>
    <t>Фреска завершена, имеет более 3-х дефектов</t>
  </si>
  <si>
    <t>Фреска завершена, имеет менее 3-х дефектов</t>
  </si>
  <si>
    <t>На поверхности фрески нет видимых дефектов.</t>
  </si>
  <si>
    <t>Работа завершена</t>
  </si>
  <si>
    <t>Фреска закончена да или нет, согласно эскизу. Элементы на своих местах, количество элементов, цвета соответсвуют эскизу, соизмеримость элементов. За ошибку снимать 0,25 балла</t>
  </si>
  <si>
    <t>Исполнение</t>
  </si>
  <si>
    <t>С расстояния 1 метр не видно дефектов(непрокрасы, чистота, следы от инструмента,нарушени микрорисунка фактуры. Один дефект квадрат со стороной 5 см, за каждый дефект снять 0,25</t>
  </si>
  <si>
    <t>Край и прилегающие стены чистые</t>
  </si>
  <si>
    <t>С расстояния 1 метр не видно грязи и пятен, один дефект квадрат со стороной 5 см, за каждый дефект снять 0,25</t>
  </si>
  <si>
    <t>Фристайл - сложность и трудозатратность</t>
  </si>
  <si>
    <t xml:space="preserve">При использовании 5 видов техник нанесения материалов начисляется 2 балла, при использовании меньшего числа - баллы снимаются. 4 декоративных техник/материалов - снять 0,4 балла. 3 декоративных техник/материалов - снять еще 0,4 балла. </t>
  </si>
  <si>
    <t>Эскиз выполнен в графической программе</t>
  </si>
  <si>
    <t>Начисляция балл за выполнение эскиза в графической программе</t>
  </si>
  <si>
    <t>Дополнительные усложняющие элементы</t>
  </si>
  <si>
    <t>Использование трафаретов, художественной росписи, элементов сделанных руками. = 2 балла. При остустствии усложняющих элементов балл не назначается.</t>
  </si>
  <si>
    <t>Д</t>
  </si>
  <si>
    <t>Жесткая фреска, трафарет</t>
  </si>
  <si>
    <t>Жесткая фреска, чертеж</t>
  </si>
  <si>
    <t>Общее впечатление  от фрески</t>
  </si>
  <si>
    <t>Множественные дефекты,   плохая плотность, нет прямых линий, плохие углы,  видны следы от кисти и валика. Расстояние 1 метр.</t>
  </si>
  <si>
    <t>Видны дефекты в линиях  + / -2 мм, видны следы от кисти и валика, краска нанесена неплотно. Расстояние 1 метр.</t>
  </si>
  <si>
    <t>Видны дефекты в линиях + / -1 мм, краска нанесена в 2 слоя , незначительные следы от кисти и валика. Расстояние 1 метр.</t>
  </si>
  <si>
    <t>Дефекты в линиях  + / -1 мм, краска нанесена в 2 слоя, отличная плотность во всех областях и отсутствуют следы от кисти и валика. Расстояние 1 метр.</t>
  </si>
  <si>
    <t>Все завершено, как на эскизе</t>
  </si>
  <si>
    <t>Соответствует эскизу</t>
  </si>
  <si>
    <t>Дизайн - измерительные, разметочные точки</t>
  </si>
  <si>
    <t>Проверить поверхность на наличие точек при построении, включая карандашь, порезы и проколы с расстояния 1 метр. Снимать 0,25 за каждый деффект.</t>
  </si>
  <si>
    <t>Дизайн - соответствие цветов</t>
  </si>
  <si>
    <t>Проверить все ли элементы покрашены верным цветом. Снимать 0,25 за каждую ошибку.</t>
  </si>
  <si>
    <t xml:space="preserve">Дизайн - прямые линии и изгибы </t>
  </si>
  <si>
    <t>Линии прямые, нет видимой кривизны с расстояния 1 метр. Снимать 0,25 балла за искривление более 1*20мм</t>
  </si>
  <si>
    <t>1*20 мм</t>
  </si>
  <si>
    <t xml:space="preserve">Дизайн - плотность покрытия (непрозрачность) </t>
  </si>
  <si>
    <t>Проверить плотность покрытия с расстояния 1 метр. Снимать 0,25 за каждый дефект. Берется квадрат со стороной 20 мм</t>
  </si>
  <si>
    <t>1 ошибка - 20*20 мм</t>
  </si>
  <si>
    <t>Дизайн - ровные углы</t>
  </si>
  <si>
    <t>Проверить ровность углов, с расстояния 1 м. Угол 10*10мм от точки соприкосновения линий. Снимать 0,25 за каждую ошибку.</t>
  </si>
  <si>
    <t>Поверхность (стена) вокруг дизайна - чистая</t>
  </si>
  <si>
    <t>Проверить на наличие пятен краски и грязи вокруг дизайна, снимать 0,25 за каждый видимый мусор в квадрате 20*20мм</t>
  </si>
  <si>
    <t>20*20 мм</t>
  </si>
  <si>
    <t>Жесткая фреска, чертеж. Измерительная точность</t>
  </si>
  <si>
    <t>Дизайн - измерительная точность, точка 1</t>
  </si>
  <si>
    <t>Эксперты выбирают произвольную точку   +/- 1 мм</t>
  </si>
  <si>
    <t>Дизайн - измерительная точность, точка 2</t>
  </si>
  <si>
    <t>Дизайн - измерительная точность, точка 3</t>
  </si>
  <si>
    <t>Дизайн - измерительная точность, точка 4</t>
  </si>
  <si>
    <t>Дизайн - измерительная точность, надпись Россия</t>
  </si>
  <si>
    <t>Дизайн - измерительная точность, надпись 2023</t>
  </si>
  <si>
    <t>Жесткая фреска, Трафарет</t>
  </si>
  <si>
    <t>Общее впечатление от исполнения Трафаретов</t>
  </si>
  <si>
    <t>Нанесение не полное, без 2-х слоев нанесенной краски. Надпись искажена по горизонтали, края с затеканиями, до 80% неровностей. Видны следы от кисти и валика.</t>
  </si>
  <si>
    <t xml:space="preserve">Завершено с 2 слоями краски,  отсутствует искажения надписи,  и незначительная неровность краев до 50% . Следы от инструмента просматриваются с 1 метр. </t>
  </si>
  <si>
    <t xml:space="preserve">Завершено с 2 слоями краски,  отсутствует искажения надписи,  и незначительная неровность краев до 20% . Следы от инструмента просматриваются с 1 метр. </t>
  </si>
  <si>
    <t>Завершено без недостатков,  отсутствуют неровные края,  хорошая плотность окрасочного слоя и отсутствие следов от  кисти или валика, на расстоянии 1 метр.</t>
  </si>
  <si>
    <t>Трафарет ровные линии и углы надпись "РОССИЯ", "2023"</t>
  </si>
  <si>
    <t>Линии прямые в соответствии с описанием, углы острые, ровные, точные. Снимать 0,25 за ошибки в каждой букве область 20*20 мм</t>
  </si>
  <si>
    <t>Прокрашенность надписи "РОССИЯ", "2023".</t>
  </si>
  <si>
    <t>Проверить плотность покрытия с расстояния 1 метр. Снимать 0,25 за каждый дефект</t>
  </si>
  <si>
    <t>Трафарет наличие разметочных точек надписи РОССИЯ, 2023</t>
  </si>
  <si>
    <t>Проверить поверхность на наличие точек от карандаша при построении, включая порезы и проколы с расстояния 1 метр. Снимать 0,25 за каждую точку</t>
  </si>
  <si>
    <t>Правильные цвета надписи РОССИЯ,2023</t>
  </si>
  <si>
    <t>Цвета трафаретов соответствуют указанным в конкурсног задании.</t>
  </si>
  <si>
    <t>КО_Модуль_А</t>
  </si>
  <si>
    <t>КО_Модуль_Б</t>
  </si>
  <si>
    <t>КО_Модуль_В</t>
  </si>
  <si>
    <t>КО_Модуль_Д</t>
  </si>
  <si>
    <t>КО_Модуль_Г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</si>
</sst>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8"/>
      <color rgb="FF333333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7"/>
      <color rgb="FF555555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4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6" fillId="0" borderId="0"/>
    <xf numFmtId="0" fontId="1" fillId="0" borderId="0"/>
  </cellStyleXfs>
  <cellXfs count="393">
    <xf numFmtId="0" fontId="0" fillId="0" borderId="0" xfId="0"/>
    <xf numFmtId="0" fontId="0" fillId="0" borderId="1" xfId="0" applyBorder="1"/>
    <xf numFmtId="0" fontId="7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3" borderId="1" xfId="4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3" fillId="6" borderId="1" xfId="4" applyFont="1" applyFill="1" applyBorder="1" applyAlignment="1">
      <alignment horizontal="center" vertical="top" wrapText="1"/>
    </xf>
    <xf numFmtId="0" fontId="3" fillId="6" borderId="1" xfId="3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top" wrapText="1"/>
    </xf>
    <xf numFmtId="0" fontId="16" fillId="3" borderId="1" xfId="2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16" fillId="3" borderId="1" xfId="2" applyFont="1" applyFill="1" applyBorder="1" applyAlignment="1">
      <alignment vertical="top" wrapText="1"/>
    </xf>
    <xf numFmtId="0" fontId="0" fillId="5" borderId="1" xfId="0" applyFill="1" applyBorder="1" applyAlignment="1">
      <alignment horizontal="center" vertical="top" wrapText="1"/>
    </xf>
    <xf numFmtId="0" fontId="21" fillId="0" borderId="0" xfId="0" applyFont="1"/>
    <xf numFmtId="0" fontId="28" fillId="8" borderId="18" xfId="0" applyFont="1" applyFill="1" applyBorder="1" applyAlignment="1">
      <alignment horizontal="center" vertical="top" wrapText="1"/>
    </xf>
    <xf numFmtId="0" fontId="29" fillId="0" borderId="0" xfId="0" applyFont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vertical="top" wrapText="1"/>
    </xf>
    <xf numFmtId="0" fontId="21" fillId="5" borderId="1" xfId="0" applyFont="1" applyFill="1" applyBorder="1"/>
    <xf numFmtId="0" fontId="14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21" fillId="5" borderId="2" xfId="0" applyFont="1" applyFill="1" applyBorder="1"/>
    <xf numFmtId="0" fontId="20" fillId="5" borderId="1" xfId="0" applyFont="1" applyFill="1" applyBorder="1" applyAlignment="1">
      <alignment vertical="top" wrapText="1"/>
    </xf>
    <xf numFmtId="0" fontId="21" fillId="8" borderId="16" xfId="0" applyFont="1" applyFill="1" applyBorder="1"/>
    <xf numFmtId="0" fontId="33" fillId="4" borderId="7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1" fillId="8" borderId="16" xfId="0" applyFont="1" applyFill="1" applyBorder="1" applyAlignment="1"/>
    <xf numFmtId="0" fontId="30" fillId="0" borderId="1" xfId="0" applyFont="1" applyFill="1" applyBorder="1" applyAlignment="1">
      <alignment horizontal="justify" vertical="top" wrapText="1"/>
    </xf>
    <xf numFmtId="0" fontId="30" fillId="0" borderId="7" xfId="0" applyFont="1" applyFill="1" applyBorder="1" applyAlignment="1">
      <alignment horizontal="center" vertical="top" wrapText="1"/>
    </xf>
    <xf numFmtId="0" fontId="30" fillId="0" borderId="7" xfId="0" applyFont="1" applyFill="1" applyBorder="1" applyAlignment="1">
      <alignment vertical="top" wrapText="1"/>
    </xf>
    <xf numFmtId="0" fontId="32" fillId="0" borderId="1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2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21" fillId="0" borderId="7" xfId="0" applyFont="1" applyBorder="1"/>
    <xf numFmtId="0" fontId="20" fillId="0" borderId="19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49" fontId="35" fillId="11" borderId="22" xfId="0" applyNumberFormat="1" applyFont="1" applyFill="1" applyBorder="1" applyAlignment="1">
      <alignment horizontal="left" vertical="top" wrapText="1"/>
    </xf>
    <xf numFmtId="49" fontId="35" fillId="11" borderId="23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35" fillId="11" borderId="24" xfId="0" applyNumberFormat="1" applyFont="1" applyFill="1" applyBorder="1" applyAlignment="1">
      <alignment horizontal="left" vertical="top" wrapText="1"/>
    </xf>
    <xf numFmtId="49" fontId="35" fillId="11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20" fillId="0" borderId="4" xfId="0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1" fillId="5" borderId="3" xfId="0" applyFont="1" applyFill="1" applyBorder="1"/>
    <xf numFmtId="0" fontId="21" fillId="5" borderId="4" xfId="0" applyFont="1" applyFill="1" applyBorder="1"/>
    <xf numFmtId="0" fontId="16" fillId="3" borderId="1" xfId="2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21" fillId="4" borderId="15" xfId="0" applyFont="1" applyFill="1" applyBorder="1" applyAlignment="1">
      <alignment horizontal="left" vertical="top" wrapText="1"/>
    </xf>
    <xf numFmtId="0" fontId="21" fillId="4" borderId="16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0" fillId="8" borderId="10" xfId="0" applyFont="1" applyFill="1" applyBorder="1" applyAlignment="1">
      <alignment horizontal="center" vertical="top" wrapText="1"/>
    </xf>
    <xf numFmtId="0" fontId="20" fillId="8" borderId="13" xfId="0" applyFont="1" applyFill="1" applyBorder="1" applyAlignment="1">
      <alignment horizontal="center" vertical="top" wrapText="1"/>
    </xf>
    <xf numFmtId="0" fontId="20" fillId="8" borderId="11" xfId="0" applyFont="1" applyFill="1" applyBorder="1" applyAlignment="1">
      <alignment horizontal="center" vertical="top" wrapText="1"/>
    </xf>
    <xf numFmtId="0" fontId="21" fillId="8" borderId="12" xfId="0" applyFont="1" applyFill="1" applyBorder="1"/>
    <xf numFmtId="0" fontId="21" fillId="8" borderId="18" xfId="0" applyFont="1" applyFill="1" applyBorder="1"/>
    <xf numFmtId="0" fontId="21" fillId="8" borderId="16" xfId="0" applyFont="1" applyFill="1" applyBorder="1"/>
    <xf numFmtId="0" fontId="22" fillId="0" borderId="14" xfId="0" applyFont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0" fillId="9" borderId="2" xfId="0" applyFont="1" applyFill="1" applyBorder="1" applyAlignment="1">
      <alignment horizontal="center" vertical="top" wrapText="1"/>
    </xf>
    <xf numFmtId="0" fontId="30" fillId="9" borderId="3" xfId="0" applyFont="1" applyFill="1" applyBorder="1" applyAlignment="1">
      <alignment horizontal="center" vertical="top" wrapText="1"/>
    </xf>
    <xf numFmtId="0" fontId="30" fillId="9" borderId="4" xfId="0" applyFont="1" applyFill="1" applyBorder="1" applyAlignment="1">
      <alignment horizontal="center" vertical="top" wrapText="1"/>
    </xf>
    <xf numFmtId="0" fontId="31" fillId="10" borderId="2" xfId="0" applyFont="1" applyFill="1" applyBorder="1" applyAlignment="1">
      <alignment horizontal="center" vertical="top" wrapText="1"/>
    </xf>
    <xf numFmtId="0" fontId="31" fillId="10" borderId="3" xfId="0" applyFont="1" applyFill="1" applyBorder="1" applyAlignment="1">
      <alignment horizontal="center" vertical="top" wrapText="1"/>
    </xf>
    <xf numFmtId="0" fontId="31" fillId="10" borderId="4" xfId="0" applyFont="1" applyFill="1" applyBorder="1" applyAlignment="1">
      <alignment horizontal="center" vertical="top" wrapText="1"/>
    </xf>
    <xf numFmtId="0" fontId="31" fillId="9" borderId="2" xfId="0" applyFont="1" applyFill="1" applyBorder="1" applyAlignment="1">
      <alignment horizontal="center" vertical="top" wrapText="1"/>
    </xf>
    <xf numFmtId="0" fontId="31" fillId="9" borderId="3" xfId="0" applyFont="1" applyFill="1" applyBorder="1" applyAlignment="1">
      <alignment horizontal="center" vertical="top" wrapText="1"/>
    </xf>
    <xf numFmtId="0" fontId="31" fillId="9" borderId="4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20" fillId="8" borderId="19" xfId="0" applyFont="1" applyFill="1" applyBorder="1" applyAlignment="1">
      <alignment horizontal="center" vertical="top" wrapText="1"/>
    </xf>
    <xf numFmtId="0" fontId="20" fillId="8" borderId="20" xfId="0" applyFont="1" applyFill="1" applyBorder="1" applyAlignment="1">
      <alignment horizontal="center" vertical="top" wrapText="1"/>
    </xf>
    <xf numFmtId="0" fontId="20" fillId="8" borderId="5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center" vertical="top" wrapText="1"/>
    </xf>
    <xf numFmtId="0" fontId="27" fillId="8" borderId="19" xfId="0" applyFont="1" applyFill="1" applyBorder="1" applyAlignment="1">
      <alignment horizontal="center" vertical="top" wrapText="1"/>
    </xf>
    <xf numFmtId="0" fontId="27" fillId="8" borderId="21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33" fillId="5" borderId="8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horizontal="left" vertical="top" wrapText="1"/>
    </xf>
    <xf numFmtId="0" fontId="30" fillId="0" borderId="4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34" fillId="9" borderId="3" xfId="0" applyFont="1" applyFill="1" applyBorder="1" applyAlignment="1">
      <alignment horizontal="center" vertical="top" wrapText="1"/>
    </xf>
    <xf numFmtId="0" fontId="34" fillId="9" borderId="4" xfId="0" applyFont="1" applyFill="1" applyBorder="1" applyAlignment="1">
      <alignment horizontal="center" vertical="top" wrapText="1"/>
    </xf>
    <xf numFmtId="0" fontId="33" fillId="5" borderId="0" xfId="0" applyFont="1" applyFill="1" applyAlignment="1">
      <alignment horizontal="center" vertical="center"/>
    </xf>
    <xf numFmtId="0" fontId="30" fillId="8" borderId="20" xfId="0" applyFont="1" applyFill="1" applyBorder="1" applyAlignment="1">
      <alignment horizontal="center" vertical="top" wrapText="1"/>
    </xf>
    <xf numFmtId="0" fontId="30" fillId="8" borderId="5" xfId="0" applyFont="1" applyFill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/>
    </xf>
    <xf numFmtId="0" fontId="30" fillId="9" borderId="2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20" fillId="0" borderId="4" xfId="0" applyFont="1" applyFill="1" applyBorder="1" applyAlignment="1">
      <alignment vertical="top" wrapText="1"/>
    </xf>
    <xf numFmtId="0" fontId="30" fillId="8" borderId="16" xfId="0" applyFont="1" applyFill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4" fillId="8" borderId="18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30" fillId="8" borderId="3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21" fillId="8" borderId="3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4" fillId="0" borderId="9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4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49" fontId="35" fillId="11" borderId="25" xfId="0" applyNumberFormat="1" applyFont="1" applyFill="1" applyBorder="1" applyAlignment="1">
      <alignment horizontal="left" vertical="top" wrapText="1"/>
    </xf>
    <xf numFmtId="49" fontId="35" fillId="4" borderId="22" xfId="0" applyNumberFormat="1" applyFont="1" applyFill="1" applyBorder="1" applyAlignment="1">
      <alignment horizontal="left" vertical="top" wrapText="1"/>
    </xf>
    <xf numFmtId="49" fontId="18" fillId="0" borderId="22" xfId="0" applyNumberFormat="1" applyFont="1" applyBorder="1" applyAlignment="1">
      <alignment horizontal="left" vertical="top" wrapText="1"/>
    </xf>
    <xf numFmtId="49" fontId="18" fillId="11" borderId="23" xfId="0" applyNumberFormat="1" applyFont="1" applyFill="1" applyBorder="1" applyAlignment="1">
      <alignment horizontal="left" vertical="top" wrapText="1"/>
    </xf>
    <xf numFmtId="49" fontId="35" fillId="0" borderId="22" xfId="0" applyNumberFormat="1" applyFont="1" applyBorder="1" applyAlignment="1">
      <alignment horizontal="left" vertical="top" wrapText="1"/>
    </xf>
    <xf numFmtId="49" fontId="18" fillId="11" borderId="22" xfId="0" applyNumberFormat="1" applyFont="1" applyFill="1" applyBorder="1" applyAlignment="1">
      <alignment horizontal="left" vertical="top" wrapText="1"/>
    </xf>
    <xf numFmtId="49" fontId="18" fillId="11" borderId="22" xfId="0" applyNumberFormat="1" applyFont="1" applyFill="1" applyBorder="1" applyAlignment="1">
      <alignment horizontal="left" vertical="top"/>
    </xf>
    <xf numFmtId="49" fontId="35" fillId="11" borderId="22" xfId="0" applyNumberFormat="1" applyFont="1" applyFill="1" applyBorder="1" applyAlignment="1">
      <alignment horizontal="left" vertical="top"/>
    </xf>
    <xf numFmtId="0" fontId="35" fillId="11" borderId="22" xfId="0" applyFont="1" applyFill="1" applyBorder="1" applyAlignment="1">
      <alignment horizontal="center" vertical="top" wrapText="1"/>
    </xf>
    <xf numFmtId="0" fontId="18" fillId="11" borderId="22" xfId="0" applyFont="1" applyFill="1" applyBorder="1" applyAlignment="1">
      <alignment horizontal="center" vertical="top" wrapText="1"/>
    </xf>
    <xf numFmtId="0" fontId="30" fillId="7" borderId="1" xfId="0" applyFont="1" applyFill="1" applyBorder="1" applyAlignment="1">
      <alignment horizontal="center" vertical="top" wrapText="1"/>
    </xf>
    <xf numFmtId="0" fontId="18" fillId="0" borderId="26" xfId="5" applyFont="1" applyBorder="1"/>
    <xf numFmtId="49" fontId="35" fillId="11" borderId="22" xfId="0" applyNumberFormat="1" applyFont="1" applyFill="1" applyBorder="1" applyAlignment="1">
      <alignment vertical="top" wrapText="1"/>
    </xf>
    <xf numFmtId="0" fontId="18" fillId="0" borderId="27" xfId="5" applyFont="1" applyBorder="1"/>
    <xf numFmtId="0" fontId="20" fillId="0" borderId="7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top" wrapText="1"/>
    </xf>
    <xf numFmtId="0" fontId="35" fillId="0" borderId="1" xfId="0" applyFont="1" applyBorder="1" applyAlignment="1">
      <alignment wrapText="1"/>
    </xf>
    <xf numFmtId="0" fontId="35" fillId="0" borderId="1" xfId="0" applyFont="1" applyBorder="1"/>
    <xf numFmtId="0" fontId="35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vertical="top" wrapText="1"/>
    </xf>
    <xf numFmtId="0" fontId="18" fillId="0" borderId="27" xfId="5" applyFont="1" applyBorder="1" applyAlignment="1">
      <alignment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left" vertical="top"/>
    </xf>
    <xf numFmtId="0" fontId="38" fillId="12" borderId="1" xfId="0" applyFont="1" applyFill="1" applyBorder="1" applyAlignment="1">
      <alignment vertical="top"/>
    </xf>
    <xf numFmtId="49" fontId="35" fillId="0" borderId="23" xfId="0" applyNumberFormat="1" applyFont="1" applyBorder="1" applyAlignment="1">
      <alignment horizontal="left" vertical="top" wrapText="1"/>
    </xf>
    <xf numFmtId="0" fontId="38" fillId="12" borderId="1" xfId="6" applyFont="1" applyFill="1" applyBorder="1" applyAlignment="1">
      <alignment horizontal="center" vertical="top"/>
    </xf>
    <xf numFmtId="0" fontId="38" fillId="12" borderId="2" xfId="6" applyFont="1" applyFill="1" applyBorder="1" applyAlignment="1">
      <alignment vertical="top"/>
    </xf>
    <xf numFmtId="0" fontId="7" fillId="12" borderId="9" xfId="6" applyFont="1" applyFill="1" applyBorder="1" applyAlignment="1">
      <alignment vertical="top"/>
    </xf>
    <xf numFmtId="0" fontId="38" fillId="12" borderId="9" xfId="6" applyFont="1" applyFill="1" applyBorder="1" applyAlignment="1">
      <alignment vertical="top"/>
    </xf>
    <xf numFmtId="0" fontId="38" fillId="12" borderId="14" xfId="6" applyFont="1" applyFill="1" applyBorder="1" applyAlignment="1">
      <alignment horizontal="center" vertical="top"/>
    </xf>
    <xf numFmtId="0" fontId="7" fillId="0" borderId="3" xfId="6" applyFont="1" applyBorder="1" applyAlignment="1">
      <alignment horizontal="center" vertical="top"/>
    </xf>
    <xf numFmtId="0" fontId="31" fillId="0" borderId="4" xfId="6" applyFont="1" applyBorder="1" applyAlignment="1">
      <alignment vertical="top"/>
    </xf>
    <xf numFmtId="0" fontId="7" fillId="0" borderId="2" xfId="6" applyFont="1" applyBorder="1" applyAlignment="1">
      <alignment horizontal="center" vertical="top"/>
    </xf>
    <xf numFmtId="0" fontId="39" fillId="5" borderId="1" xfId="2" quotePrefix="1" applyFont="1" applyFill="1" applyBorder="1" applyAlignment="1">
      <alignment horizontal="center" vertical="top" wrapText="1"/>
    </xf>
    <xf numFmtId="0" fontId="40" fillId="1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1" fillId="14" borderId="0" xfId="0" applyFont="1" applyFill="1" applyAlignment="1">
      <alignment horizontal="center"/>
    </xf>
    <xf numFmtId="0" fontId="41" fillId="14" borderId="0" xfId="0" applyFont="1" applyFill="1"/>
    <xf numFmtId="0" fontId="41" fillId="14" borderId="0" xfId="0" applyFont="1" applyFill="1" applyAlignment="1">
      <alignment wrapText="1"/>
    </xf>
    <xf numFmtId="0" fontId="41" fillId="14" borderId="0" xfId="0" applyFont="1" applyFill="1" applyAlignment="1">
      <alignment horizontal="center" vertical="center"/>
    </xf>
    <xf numFmtId="2" fontId="41" fillId="14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2" fontId="42" fillId="0" borderId="1" xfId="0" applyNumberFormat="1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4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2" xfId="0" applyBorder="1"/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7" xfId="0" applyBorder="1"/>
    <xf numFmtId="0" fontId="42" fillId="0" borderId="2" xfId="0" applyFont="1" applyBorder="1" applyAlignment="1">
      <alignment horizont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4" fillId="0" borderId="1" xfId="0" applyFont="1" applyBorder="1" applyAlignment="1">
      <alignment horizontal="left"/>
    </xf>
    <xf numFmtId="2" fontId="44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44" fillId="0" borderId="7" xfId="0" applyFont="1" applyBorder="1" applyAlignment="1">
      <alignment horizontal="left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7" xfId="0" applyFont="1" applyBorder="1" applyAlignment="1">
      <alignment horizontal="left"/>
    </xf>
    <xf numFmtId="2" fontId="44" fillId="0" borderId="7" xfId="0" applyNumberFormat="1" applyFont="1" applyBorder="1" applyAlignment="1">
      <alignment horizontal="center"/>
    </xf>
    <xf numFmtId="0" fontId="43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2" fontId="43" fillId="0" borderId="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43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/>
    <xf numFmtId="0" fontId="42" fillId="0" borderId="18" xfId="0" applyFont="1" applyBorder="1" applyAlignment="1">
      <alignment horizontal="center"/>
    </xf>
    <xf numFmtId="0" fontId="41" fillId="14" borderId="8" xfId="0" applyFont="1" applyFill="1" applyBorder="1" applyAlignment="1">
      <alignment horizontal="center"/>
    </xf>
    <xf numFmtId="0" fontId="41" fillId="14" borderId="20" xfId="0" applyFont="1" applyFill="1" applyBorder="1"/>
    <xf numFmtId="0" fontId="41" fillId="14" borderId="20" xfId="0" applyFont="1" applyFill="1" applyBorder="1" applyAlignment="1">
      <alignment horizontal="center"/>
    </xf>
    <xf numFmtId="0" fontId="41" fillId="14" borderId="20" xfId="0" applyFont="1" applyFill="1" applyBorder="1" applyAlignment="1">
      <alignment wrapText="1"/>
    </xf>
    <xf numFmtId="0" fontId="41" fillId="14" borderId="20" xfId="0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/>
    </xf>
    <xf numFmtId="2" fontId="43" fillId="0" borderId="1" xfId="0" applyNumberFormat="1" applyFont="1" applyBorder="1" applyAlignment="1">
      <alignment horizontal="center"/>
    </xf>
    <xf numFmtId="0" fontId="43" fillId="0" borderId="7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45" fillId="0" borderId="1" xfId="2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0" borderId="1" xfId="2" applyBorder="1" applyAlignment="1">
      <alignment horizontal="center"/>
    </xf>
  </cellXfs>
  <cellStyles count="7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/>
    <cellStyle name="Обычный 3" xfId="1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60" zoomScaleNormal="60" workbookViewId="0">
      <pane ySplit="1" topLeftCell="A2" activePane="bottomLeft" state="frozen"/>
      <selection pane="bottomLeft" activeCell="K7" sqref="K7"/>
    </sheetView>
  </sheetViews>
  <sheetFormatPr defaultColWidth="16.109375" defaultRowHeight="13.8" x14ac:dyDescent="0.3"/>
  <cols>
    <col min="1" max="1" width="27" style="32" customWidth="1"/>
    <col min="2" max="2" width="39.44140625" style="32" customWidth="1"/>
    <col min="3" max="3" width="33.44140625" style="32" customWidth="1"/>
    <col min="4" max="4" width="26.109375" style="32" customWidth="1"/>
    <col min="5" max="5" width="16.109375" style="32"/>
    <col min="6" max="6" width="18.5546875" style="32" customWidth="1"/>
    <col min="7" max="7" width="20.5546875" style="32" customWidth="1"/>
    <col min="8" max="8" width="16.109375" style="32"/>
    <col min="9" max="16384" width="16.109375" style="29"/>
  </cols>
  <sheetData>
    <row r="1" spans="1:8" ht="54" x14ac:dyDescent="0.3">
      <c r="A1" s="13" t="s">
        <v>0</v>
      </c>
      <c r="B1" s="13" t="s">
        <v>1</v>
      </c>
      <c r="C1" s="24" t="s">
        <v>13</v>
      </c>
      <c r="D1" s="13" t="s">
        <v>2</v>
      </c>
      <c r="E1" s="16" t="s">
        <v>3</v>
      </c>
      <c r="F1" s="16" t="s">
        <v>4</v>
      </c>
      <c r="G1" s="16" t="s">
        <v>5</v>
      </c>
      <c r="H1" s="12" t="s">
        <v>9</v>
      </c>
    </row>
    <row r="2" spans="1:8" s="30" customFormat="1" ht="90" x14ac:dyDescent="0.3">
      <c r="A2" s="19" t="s">
        <v>15</v>
      </c>
      <c r="B2" s="15" t="s">
        <v>16</v>
      </c>
      <c r="C2" s="25" t="s">
        <v>17</v>
      </c>
      <c r="D2" s="15" t="s">
        <v>227</v>
      </c>
      <c r="E2" s="17" t="s">
        <v>7</v>
      </c>
      <c r="F2" s="320" t="s">
        <v>516</v>
      </c>
      <c r="G2" s="390" t="s">
        <v>703</v>
      </c>
      <c r="H2" s="14"/>
    </row>
    <row r="3" spans="1:8" s="30" customFormat="1" ht="72" x14ac:dyDescent="0.3">
      <c r="A3" s="19" t="s">
        <v>15</v>
      </c>
      <c r="B3" s="15" t="s">
        <v>18</v>
      </c>
      <c r="C3" s="25" t="s">
        <v>20</v>
      </c>
      <c r="D3" s="15" t="s">
        <v>227</v>
      </c>
      <c r="E3" s="17" t="s">
        <v>6</v>
      </c>
      <c r="F3" s="320" t="s">
        <v>516</v>
      </c>
      <c r="G3" s="390" t="s">
        <v>703</v>
      </c>
      <c r="H3" s="14"/>
    </row>
    <row r="4" spans="1:8" s="30" customFormat="1" ht="72" x14ac:dyDescent="0.3">
      <c r="A4" s="19" t="s">
        <v>15</v>
      </c>
      <c r="B4" s="15" t="s">
        <v>19</v>
      </c>
      <c r="C4" s="25" t="s">
        <v>20</v>
      </c>
      <c r="D4" s="15" t="s">
        <v>228</v>
      </c>
      <c r="E4" s="17" t="s">
        <v>6</v>
      </c>
      <c r="F4" s="320" t="s">
        <v>516</v>
      </c>
      <c r="G4" s="390" t="s">
        <v>704</v>
      </c>
      <c r="H4" s="14"/>
    </row>
    <row r="5" spans="1:8" s="30" customFormat="1" ht="90" x14ac:dyDescent="0.3">
      <c r="A5" s="15" t="s">
        <v>62</v>
      </c>
      <c r="B5" s="15" t="s">
        <v>63</v>
      </c>
      <c r="C5" s="25" t="s">
        <v>17</v>
      </c>
      <c r="D5" s="15" t="s">
        <v>227</v>
      </c>
      <c r="E5" s="17" t="s">
        <v>6</v>
      </c>
      <c r="F5" s="320" t="s">
        <v>516</v>
      </c>
      <c r="G5" s="390" t="s">
        <v>703</v>
      </c>
      <c r="H5" s="14"/>
    </row>
    <row r="6" spans="1:8" s="31" customFormat="1" ht="90" x14ac:dyDescent="0.3">
      <c r="A6" s="15" t="s">
        <v>62</v>
      </c>
      <c r="B6" s="26" t="s">
        <v>64</v>
      </c>
      <c r="C6" s="25" t="s">
        <v>17</v>
      </c>
      <c r="D6" s="15" t="s">
        <v>227</v>
      </c>
      <c r="E6" s="18" t="s">
        <v>6</v>
      </c>
      <c r="F6" s="320" t="s">
        <v>516</v>
      </c>
      <c r="G6" s="390" t="s">
        <v>703</v>
      </c>
      <c r="H6" s="14"/>
    </row>
    <row r="7" spans="1:8" s="31" customFormat="1" ht="108" x14ac:dyDescent="0.35">
      <c r="A7" s="26" t="s">
        <v>102</v>
      </c>
      <c r="B7" s="26" t="s">
        <v>103</v>
      </c>
      <c r="C7" s="25" t="s">
        <v>20</v>
      </c>
      <c r="D7" s="26" t="s">
        <v>229</v>
      </c>
      <c r="E7" s="18" t="s">
        <v>8</v>
      </c>
      <c r="F7" s="320" t="s">
        <v>516</v>
      </c>
      <c r="G7" s="391"/>
      <c r="H7" s="14"/>
    </row>
    <row r="8" spans="1:8" s="31" customFormat="1" ht="108" x14ac:dyDescent="0.3">
      <c r="A8" s="26" t="s">
        <v>102</v>
      </c>
      <c r="B8" s="26" t="s">
        <v>104</v>
      </c>
      <c r="C8" s="25" t="s">
        <v>20</v>
      </c>
      <c r="D8" s="15" t="s">
        <v>228</v>
      </c>
      <c r="E8" s="18" t="s">
        <v>6</v>
      </c>
      <c r="F8" s="320" t="s">
        <v>516</v>
      </c>
      <c r="G8" s="390" t="s">
        <v>704</v>
      </c>
      <c r="H8" s="14"/>
    </row>
    <row r="9" spans="1:8" ht="97.5" customHeight="1" x14ac:dyDescent="0.3">
      <c r="A9" s="34" t="s">
        <v>141</v>
      </c>
      <c r="B9" s="34" t="s">
        <v>142</v>
      </c>
      <c r="C9" s="35" t="s">
        <v>20</v>
      </c>
      <c r="D9" s="27" t="s">
        <v>230</v>
      </c>
      <c r="E9" s="28" t="s">
        <v>6</v>
      </c>
      <c r="F9" s="320" t="s">
        <v>516</v>
      </c>
      <c r="G9" s="392" t="s">
        <v>705</v>
      </c>
      <c r="H9" s="14"/>
    </row>
    <row r="10" spans="1:8" ht="72" customHeight="1" x14ac:dyDescent="0.3">
      <c r="A10" s="27"/>
      <c r="B10" s="34"/>
      <c r="C10" s="36"/>
      <c r="D10" s="27" t="s">
        <v>231</v>
      </c>
      <c r="E10" s="28" t="s">
        <v>6</v>
      </c>
      <c r="F10" s="320" t="s">
        <v>516</v>
      </c>
      <c r="G10" s="390" t="s">
        <v>706</v>
      </c>
      <c r="H10" s="14"/>
    </row>
    <row r="11" spans="1:8" ht="131.25" customHeight="1" x14ac:dyDescent="0.3">
      <c r="A11" s="103" t="s">
        <v>141</v>
      </c>
      <c r="B11" s="103" t="s">
        <v>143</v>
      </c>
      <c r="C11" s="102" t="s">
        <v>20</v>
      </c>
      <c r="D11" s="27" t="s">
        <v>232</v>
      </c>
      <c r="E11" s="28" t="s">
        <v>6</v>
      </c>
      <c r="F11" s="320" t="s">
        <v>516</v>
      </c>
      <c r="G11" s="390" t="s">
        <v>707</v>
      </c>
      <c r="H11" s="14"/>
    </row>
    <row r="12" spans="1:8" ht="83.25" customHeight="1" x14ac:dyDescent="0.3">
      <c r="A12" s="103"/>
      <c r="B12" s="103"/>
      <c r="C12" s="102"/>
      <c r="D12" s="27" t="s">
        <v>233</v>
      </c>
      <c r="E12" s="18" t="s">
        <v>8</v>
      </c>
      <c r="F12" s="320" t="s">
        <v>516</v>
      </c>
      <c r="G12" s="390"/>
      <c r="H12" s="14"/>
    </row>
    <row r="13" spans="1:8" ht="108" x14ac:dyDescent="0.3">
      <c r="A13" s="27" t="s">
        <v>141</v>
      </c>
      <c r="B13" s="19" t="s">
        <v>144</v>
      </c>
      <c r="C13" s="25" t="s">
        <v>20</v>
      </c>
      <c r="D13" s="15" t="s">
        <v>228</v>
      </c>
      <c r="E13" s="28" t="s">
        <v>6</v>
      </c>
      <c r="F13" s="320" t="s">
        <v>516</v>
      </c>
      <c r="G13" s="390" t="s">
        <v>704</v>
      </c>
      <c r="H13" s="14"/>
    </row>
    <row r="14" spans="1:8" ht="108" x14ac:dyDescent="0.3">
      <c r="A14" s="27" t="s">
        <v>141</v>
      </c>
      <c r="B14" s="19" t="s">
        <v>145</v>
      </c>
      <c r="C14" s="25" t="s">
        <v>20</v>
      </c>
      <c r="D14" s="15" t="s">
        <v>228</v>
      </c>
      <c r="E14" s="28" t="s">
        <v>6</v>
      </c>
      <c r="F14" s="320" t="s">
        <v>516</v>
      </c>
      <c r="G14" s="390" t="s">
        <v>704</v>
      </c>
      <c r="H14" s="14"/>
    </row>
    <row r="15" spans="1:8" ht="18" x14ac:dyDescent="0.3">
      <c r="G15" s="33"/>
    </row>
    <row r="16" spans="1:8" ht="81.75" customHeight="1" x14ac:dyDescent="0.3">
      <c r="B16" s="104" t="s">
        <v>234</v>
      </c>
      <c r="C16" s="104"/>
      <c r="D16" s="104"/>
      <c r="E16" s="104"/>
      <c r="F16" s="104"/>
      <c r="G16" s="104"/>
    </row>
  </sheetData>
  <autoFilter ref="D1:D16"/>
  <mergeCells count="4">
    <mergeCell ref="C11:C12"/>
    <mergeCell ref="B11:B12"/>
    <mergeCell ref="A11:A12"/>
    <mergeCell ref="B16:G16"/>
  </mergeCells>
  <hyperlinks>
    <hyperlink ref="C2" location="'Профстандарт 16.046 код A 01.2'!A1" display="'Профстандарт 16.046 код A 01.2'!A1"/>
    <hyperlink ref="C3" location="'Профстандарт  16.046 код A 02.2'!A1" display="ПС: 16.046; ФГОС СПО 08.01.28 Мастер отделочных строительных и декоративных работ"/>
    <hyperlink ref="C4" location="'Профстандарт 16.046 код А03.2'!A1" display="ПС: 16.046; ФГОС СПО 08.01.28 Мастер отделочных строительных и декоративных работ"/>
    <hyperlink ref="C5:C6" location="'Профстандарт 16.046 код A 01.2'!A1" display="'Профстандарт 16.046 код A 01.2'!A1"/>
    <hyperlink ref="C5" location="'Профстандарт 16.046 код В 01.3'!A1" display="'Профстандарт 16.046 код В 01.3'!A1"/>
    <hyperlink ref="C6" location="'Профстандарт 16.046 код В 02.3'!A1" display="'Профстандарт 16.046 код В 02.3'!A1"/>
    <hyperlink ref="C7:C8" location="'Профстандарт 16.046 код А03.2'!A1" display="ПС: 16.046; ФГОС СПО 08.01.28 Мастер отделочных строительных и декоративных работ"/>
    <hyperlink ref="C7" location="'Профстандарт 16.046 код С 01.3'!A1" display="ПС: 16.046; ФГОС СПО 08.01.28 Мастер отделочных строительных и декоративных работ"/>
    <hyperlink ref="C8" location="'Профстандарт 16.046 код С 02.3'!A1" display="ПС: 16.046; ФГОС СПО 08.01.28 Мастер отделочных строительных и декоративных работ"/>
    <hyperlink ref="C9" location="'Профстандарт 16.046 код D 01.4'!A1" display="ПС: 16.046; ФГОС СПО 08.01.28 Мастер отделочных строительных и декоративных работ"/>
    <hyperlink ref="C11" location="'Профстандарт 16.046 код D 02.4'!A1" display="ПС: 16.046; ФГОС СПО 08.01.28 Мастер отделочных строительных и декоративных работ"/>
    <hyperlink ref="C13" location="'Профстандарт 16.046 код D 03.4'!A1" display="ПС: 16.046; ФГОС СПО 08.01.28 Мастер отделочных строительных и декоративных работ"/>
    <hyperlink ref="C14" location="'Профстандарт 16.046 код D 04.4'!A1" display="ПС: 16.046; ФГОС СПО 08.01.28 Мастер отделочных строительных и декоративных работ"/>
    <hyperlink ref="F2" location="РАБОЧАЯ_ПЛОЩАДКА_КОНКУРСАНТОВ" display="РАБОЧАЯ_ПЛОЩАДКА_КОНКУРСАНТОВ"/>
    <hyperlink ref="F3:F14" location="РАБОЧАЯ_ПЛОЩАДКА_КОНКУРСАНТОВ" display="РАБОЧАЯ_ПЛОЩАДКА_КОНКУРСАНТОВ"/>
    <hyperlink ref="G2" location="КО_Модуль_А" display="КО_Модуль_А"/>
    <hyperlink ref="G3" location="КО_Модуль_А" display="КО_Модуль_А"/>
    <hyperlink ref="G5" location="КО_Модуль_А" display="КО_Модуль_А"/>
    <hyperlink ref="G6" location="КО_Модуль_А" display="КО_Модуль_А"/>
    <hyperlink ref="G4" location="КО_Модуль_Б" display="КО_Модуль_Б"/>
    <hyperlink ref="G8" location="КО_Модуль_Б" display="КО_Модуль_Б"/>
    <hyperlink ref="G9" location="КО_Модуль_В" display="КО_Модуль_В"/>
    <hyperlink ref="G10" location="КО_Модуль_Д" display="КО_Модуль_Д"/>
    <hyperlink ref="G11" location="КО_Модуль_Г" display="КО_Модуль_Г"/>
    <hyperlink ref="G13" location="КО_Модуль_Б" display="КО_Модуль_Б"/>
    <hyperlink ref="G14" location="КО_Модуль_Б" display="КО_Модуль_Б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5" sqref="C5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4" ht="14.55" customHeight="1" x14ac:dyDescent="0.3">
      <c r="A1" s="276" t="s">
        <v>50</v>
      </c>
      <c r="B1" s="276"/>
      <c r="C1" s="276"/>
      <c r="D1" s="9"/>
    </row>
    <row r="2" spans="1:4" ht="15.6" x14ac:dyDescent="0.3">
      <c r="A2" s="4" t="s">
        <v>10</v>
      </c>
      <c r="B2" s="22" t="s">
        <v>12</v>
      </c>
      <c r="C2" s="4" t="s">
        <v>11</v>
      </c>
      <c r="D2" s="9"/>
    </row>
    <row r="3" spans="1:4" ht="27.6" x14ac:dyDescent="0.3">
      <c r="A3" s="23" t="s">
        <v>51</v>
      </c>
      <c r="B3" s="23" t="s">
        <v>53</v>
      </c>
      <c r="C3" s="23" t="s">
        <v>56</v>
      </c>
      <c r="D3" s="9"/>
    </row>
    <row r="4" spans="1:4" ht="27.6" x14ac:dyDescent="0.3">
      <c r="A4" s="23" t="s">
        <v>52</v>
      </c>
      <c r="B4" s="23" t="s">
        <v>54</v>
      </c>
      <c r="C4" s="23" t="s">
        <v>57</v>
      </c>
      <c r="D4" s="10"/>
    </row>
    <row r="5" spans="1:4" ht="27.6" x14ac:dyDescent="0.3">
      <c r="A5" s="23"/>
      <c r="B5" s="23" t="s">
        <v>55</v>
      </c>
      <c r="C5" s="23" t="s">
        <v>58</v>
      </c>
      <c r="D5" s="10"/>
    </row>
    <row r="6" spans="1:4" ht="27.6" x14ac:dyDescent="0.3">
      <c r="A6" s="21"/>
      <c r="B6" s="21"/>
      <c r="C6" s="23" t="s">
        <v>59</v>
      </c>
      <c r="D6" s="10"/>
    </row>
    <row r="7" spans="1:4" x14ac:dyDescent="0.3">
      <c r="A7" s="277" t="s">
        <v>34</v>
      </c>
      <c r="B7" s="278"/>
      <c r="C7" s="279"/>
      <c r="D7" s="9"/>
    </row>
    <row r="8" spans="1:4" x14ac:dyDescent="0.3">
      <c r="A8" s="280" t="s">
        <v>14</v>
      </c>
      <c r="B8" s="281"/>
      <c r="C8" s="282"/>
      <c r="D8" s="9"/>
    </row>
    <row r="9" spans="1:4" x14ac:dyDescent="0.3">
      <c r="A9" s="275" t="s">
        <v>48</v>
      </c>
      <c r="B9" s="275"/>
      <c r="C9" s="275"/>
      <c r="D9" s="9"/>
    </row>
    <row r="10" spans="1:4" x14ac:dyDescent="0.3">
      <c r="A10" s="275" t="s">
        <v>35</v>
      </c>
      <c r="B10" s="275"/>
      <c r="C10" s="275"/>
      <c r="D10" s="9"/>
    </row>
    <row r="11" spans="1:4" x14ac:dyDescent="0.3">
      <c r="A11" s="275" t="s">
        <v>61</v>
      </c>
      <c r="B11" s="275"/>
      <c r="C11" s="275"/>
      <c r="D11" s="9"/>
    </row>
    <row r="12" spans="1:4" x14ac:dyDescent="0.3">
      <c r="A12" s="7"/>
      <c r="B12" s="7"/>
      <c r="C12" s="9"/>
      <c r="D12" s="9"/>
    </row>
    <row r="13" spans="1:4" x14ac:dyDescent="0.3">
      <c r="A13" s="7"/>
      <c r="B13" s="7"/>
      <c r="C13" s="9"/>
      <c r="D13" s="9"/>
    </row>
  </sheetData>
  <mergeCells count="6">
    <mergeCell ref="A11:C11"/>
    <mergeCell ref="A1:C1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65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46.8" x14ac:dyDescent="0.3">
      <c r="A3" s="20" t="s">
        <v>66</v>
      </c>
      <c r="B3" s="20" t="s">
        <v>69</v>
      </c>
      <c r="C3" s="20" t="s">
        <v>73</v>
      </c>
    </row>
    <row r="4" spans="1:3" ht="31.2" x14ac:dyDescent="0.3">
      <c r="A4" s="20" t="s">
        <v>67</v>
      </c>
      <c r="B4" s="20" t="s">
        <v>70</v>
      </c>
      <c r="C4" s="20" t="s">
        <v>74</v>
      </c>
    </row>
    <row r="5" spans="1:3" ht="46.8" x14ac:dyDescent="0.3">
      <c r="A5" s="20" t="s">
        <v>68</v>
      </c>
      <c r="B5" s="20" t="s">
        <v>71</v>
      </c>
      <c r="C5" s="20" t="s">
        <v>75</v>
      </c>
    </row>
    <row r="6" spans="1:3" ht="46.8" x14ac:dyDescent="0.3">
      <c r="A6" s="20"/>
      <c r="B6" s="20" t="s">
        <v>72</v>
      </c>
      <c r="C6" s="20" t="s">
        <v>76</v>
      </c>
    </row>
    <row r="7" spans="1:3" ht="46.8" x14ac:dyDescent="0.3">
      <c r="A7" s="20"/>
      <c r="B7" s="20"/>
      <c r="C7" s="20" t="s">
        <v>77</v>
      </c>
    </row>
    <row r="8" spans="1:3" ht="31.2" x14ac:dyDescent="0.3">
      <c r="A8" s="21"/>
      <c r="B8" s="1"/>
      <c r="C8" s="20" t="s">
        <v>78</v>
      </c>
    </row>
    <row r="9" spans="1:3" x14ac:dyDescent="0.3">
      <c r="A9" s="277" t="s">
        <v>34</v>
      </c>
      <c r="B9" s="278"/>
      <c r="C9" s="279"/>
    </row>
    <row r="10" spans="1:3" x14ac:dyDescent="0.3">
      <c r="A10" s="280" t="s">
        <v>14</v>
      </c>
      <c r="B10" s="281"/>
      <c r="C10" s="282"/>
    </row>
    <row r="11" spans="1:3" x14ac:dyDescent="0.3">
      <c r="A11" s="275" t="s">
        <v>48</v>
      </c>
      <c r="B11" s="275"/>
      <c r="C11" s="275"/>
    </row>
    <row r="12" spans="1:3" x14ac:dyDescent="0.3">
      <c r="A12" s="275" t="s">
        <v>35</v>
      </c>
      <c r="B12" s="275"/>
      <c r="C12" s="275"/>
    </row>
    <row r="13" spans="1:3" x14ac:dyDescent="0.3">
      <c r="A13" s="275" t="s">
        <v>80</v>
      </c>
      <c r="B13" s="275"/>
      <c r="C13" s="275"/>
    </row>
    <row r="14" spans="1:3" ht="15" customHeight="1" x14ac:dyDescent="0.3">
      <c r="A14" s="275" t="s">
        <v>79</v>
      </c>
      <c r="B14" s="275"/>
      <c r="C14" s="275"/>
    </row>
  </sheetData>
  <mergeCells count="7">
    <mergeCell ref="A14:C14"/>
    <mergeCell ref="A1:C1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81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46.8" x14ac:dyDescent="0.3">
      <c r="A3" s="20" t="s">
        <v>82</v>
      </c>
      <c r="B3" s="20" t="s">
        <v>69</v>
      </c>
      <c r="C3" s="20" t="s">
        <v>93</v>
      </c>
    </row>
    <row r="4" spans="1:3" ht="46.8" x14ac:dyDescent="0.3">
      <c r="A4" s="20" t="s">
        <v>83</v>
      </c>
      <c r="B4" s="20" t="s">
        <v>88</v>
      </c>
      <c r="C4" s="20" t="s">
        <v>94</v>
      </c>
    </row>
    <row r="5" spans="1:3" ht="62.4" x14ac:dyDescent="0.3">
      <c r="A5" s="20" t="s">
        <v>84</v>
      </c>
      <c r="B5" s="20" t="s">
        <v>89</v>
      </c>
      <c r="C5" s="20" t="s">
        <v>95</v>
      </c>
    </row>
    <row r="6" spans="1:3" ht="46.8" x14ac:dyDescent="0.3">
      <c r="A6" s="20" t="s">
        <v>85</v>
      </c>
      <c r="B6" s="20" t="s">
        <v>72</v>
      </c>
      <c r="C6" s="20" t="s">
        <v>96</v>
      </c>
    </row>
    <row r="7" spans="1:3" ht="62.4" x14ac:dyDescent="0.3">
      <c r="A7" s="20" t="s">
        <v>86</v>
      </c>
      <c r="B7" s="20" t="s">
        <v>90</v>
      </c>
      <c r="C7" s="20" t="s">
        <v>59</v>
      </c>
    </row>
    <row r="8" spans="1:3" ht="46.8" x14ac:dyDescent="0.3">
      <c r="A8" s="20" t="s">
        <v>87</v>
      </c>
      <c r="B8" s="20" t="s">
        <v>91</v>
      </c>
      <c r="C8" s="20" t="s">
        <v>97</v>
      </c>
    </row>
    <row r="9" spans="1:3" ht="31.2" x14ac:dyDescent="0.3">
      <c r="A9" s="20"/>
      <c r="B9" s="20" t="s">
        <v>92</v>
      </c>
      <c r="C9" s="20" t="s">
        <v>98</v>
      </c>
    </row>
    <row r="10" spans="1:3" ht="31.2" x14ac:dyDescent="0.3">
      <c r="A10" s="20"/>
      <c r="B10" s="20"/>
      <c r="C10" s="20" t="s">
        <v>99</v>
      </c>
    </row>
    <row r="11" spans="1:3" ht="46.8" x14ac:dyDescent="0.3">
      <c r="A11" s="20"/>
      <c r="B11" s="20"/>
      <c r="C11" s="20" t="s">
        <v>100</v>
      </c>
    </row>
    <row r="12" spans="1:3" ht="62.4" x14ac:dyDescent="0.3">
      <c r="A12" s="1"/>
      <c r="B12" s="1"/>
      <c r="C12" s="20" t="s">
        <v>101</v>
      </c>
    </row>
    <row r="13" spans="1:3" x14ac:dyDescent="0.3">
      <c r="A13" s="277" t="s">
        <v>34</v>
      </c>
      <c r="B13" s="278"/>
      <c r="C13" s="279"/>
    </row>
    <row r="14" spans="1:3" x14ac:dyDescent="0.3">
      <c r="A14" s="280" t="s">
        <v>14</v>
      </c>
      <c r="B14" s="281"/>
      <c r="C14" s="282"/>
    </row>
    <row r="15" spans="1:3" x14ac:dyDescent="0.3">
      <c r="A15" s="275" t="s">
        <v>48</v>
      </c>
      <c r="B15" s="275"/>
      <c r="C15" s="275"/>
    </row>
    <row r="16" spans="1:3" x14ac:dyDescent="0.3">
      <c r="A16" s="275" t="s">
        <v>35</v>
      </c>
      <c r="B16" s="275"/>
      <c r="C16" s="275"/>
    </row>
    <row r="17" spans="1:3" x14ac:dyDescent="0.3">
      <c r="A17" s="275" t="s">
        <v>80</v>
      </c>
      <c r="B17" s="275"/>
      <c r="C17" s="275"/>
    </row>
    <row r="18" spans="1:3" x14ac:dyDescent="0.3">
      <c r="A18" s="275" t="s">
        <v>79</v>
      </c>
      <c r="B18" s="275"/>
      <c r="C18" s="275"/>
    </row>
  </sheetData>
  <mergeCells count="7">
    <mergeCell ref="A17:C17"/>
    <mergeCell ref="A18:C18"/>
    <mergeCell ref="A1:C1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9" sqref="A9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106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62.4" x14ac:dyDescent="0.3">
      <c r="A3" s="20" t="s">
        <v>107</v>
      </c>
      <c r="B3" s="20" t="s">
        <v>114</v>
      </c>
      <c r="C3" s="20" t="s">
        <v>121</v>
      </c>
    </row>
    <row r="4" spans="1:3" ht="31.2" x14ac:dyDescent="0.3">
      <c r="A4" s="20" t="s">
        <v>108</v>
      </c>
      <c r="B4" s="20" t="s">
        <v>115</v>
      </c>
      <c r="C4" s="20" t="s">
        <v>122</v>
      </c>
    </row>
    <row r="5" spans="1:3" ht="46.8" x14ac:dyDescent="0.3">
      <c r="A5" s="20" t="s">
        <v>109</v>
      </c>
      <c r="B5" s="20" t="s">
        <v>116</v>
      </c>
      <c r="C5" s="20" t="s">
        <v>123</v>
      </c>
    </row>
    <row r="6" spans="1:3" ht="31.2" x14ac:dyDescent="0.3">
      <c r="A6" s="20" t="s">
        <v>110</v>
      </c>
      <c r="B6" s="20" t="s">
        <v>117</v>
      </c>
      <c r="C6" s="20" t="s">
        <v>124</v>
      </c>
    </row>
    <row r="7" spans="1:3" ht="62.4" x14ac:dyDescent="0.3">
      <c r="A7" s="20" t="s">
        <v>111</v>
      </c>
      <c r="B7" s="20" t="s">
        <v>118</v>
      </c>
      <c r="C7" s="20" t="s">
        <v>125</v>
      </c>
    </row>
    <row r="8" spans="1:3" ht="46.8" x14ac:dyDescent="0.3">
      <c r="A8" s="20" t="s">
        <v>112</v>
      </c>
      <c r="B8" s="20" t="s">
        <v>119</v>
      </c>
      <c r="C8" s="20" t="s">
        <v>126</v>
      </c>
    </row>
    <row r="9" spans="1:3" ht="62.4" x14ac:dyDescent="0.3">
      <c r="A9" s="20" t="s">
        <v>113</v>
      </c>
      <c r="B9" s="20" t="s">
        <v>120</v>
      </c>
      <c r="C9" s="20" t="s">
        <v>127</v>
      </c>
    </row>
    <row r="10" spans="1:3" x14ac:dyDescent="0.3">
      <c r="A10" s="277" t="s">
        <v>34</v>
      </c>
      <c r="B10" s="278"/>
      <c r="C10" s="279"/>
    </row>
    <row r="11" spans="1:3" x14ac:dyDescent="0.3">
      <c r="A11" s="280" t="s">
        <v>14</v>
      </c>
      <c r="B11" s="281"/>
      <c r="C11" s="282"/>
    </row>
    <row r="12" spans="1:3" x14ac:dyDescent="0.3">
      <c r="A12" s="275" t="s">
        <v>48</v>
      </c>
      <c r="B12" s="275"/>
      <c r="C12" s="275"/>
    </row>
    <row r="13" spans="1:3" x14ac:dyDescent="0.3">
      <c r="A13" s="275" t="s">
        <v>35</v>
      </c>
      <c r="B13" s="275"/>
      <c r="C13" s="275"/>
    </row>
    <row r="14" spans="1:3" x14ac:dyDescent="0.3">
      <c r="A14" s="275" t="s">
        <v>60</v>
      </c>
      <c r="B14" s="275"/>
      <c r="C14" s="275"/>
    </row>
    <row r="15" spans="1:3" x14ac:dyDescent="0.3">
      <c r="A15" s="275" t="s">
        <v>128</v>
      </c>
      <c r="B15" s="275"/>
      <c r="C15" s="275"/>
    </row>
  </sheetData>
  <mergeCells count="7">
    <mergeCell ref="A15:C15"/>
    <mergeCell ref="A1:C1"/>
    <mergeCell ref="A10:C10"/>
    <mergeCell ref="A11:C11"/>
    <mergeCell ref="A12:C12"/>
    <mergeCell ref="A13:C13"/>
    <mergeCell ref="A14:C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4" sqref="B4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105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46.8" x14ac:dyDescent="0.3">
      <c r="A3" s="20" t="s">
        <v>129</v>
      </c>
      <c r="B3" s="20" t="s">
        <v>133</v>
      </c>
      <c r="C3" s="20" t="s">
        <v>136</v>
      </c>
    </row>
    <row r="4" spans="1:3" ht="62.4" x14ac:dyDescent="0.3">
      <c r="A4" s="20" t="s">
        <v>130</v>
      </c>
      <c r="B4" s="20" t="s">
        <v>134</v>
      </c>
      <c r="C4" s="20" t="s">
        <v>137</v>
      </c>
    </row>
    <row r="5" spans="1:3" ht="31.2" x14ac:dyDescent="0.3">
      <c r="A5" s="20" t="s">
        <v>131</v>
      </c>
      <c r="B5" s="20" t="s">
        <v>135</v>
      </c>
      <c r="C5" s="20" t="s">
        <v>138</v>
      </c>
    </row>
    <row r="6" spans="1:3" ht="31.2" x14ac:dyDescent="0.3">
      <c r="A6" s="20" t="s">
        <v>132</v>
      </c>
      <c r="B6" s="20"/>
      <c r="C6" s="20" t="s">
        <v>139</v>
      </c>
    </row>
    <row r="7" spans="1:3" ht="62.4" x14ac:dyDescent="0.3">
      <c r="A7" s="20"/>
      <c r="B7" s="20"/>
      <c r="C7" s="20" t="s">
        <v>140</v>
      </c>
    </row>
    <row r="8" spans="1:3" x14ac:dyDescent="0.3">
      <c r="A8" s="277" t="s">
        <v>34</v>
      </c>
      <c r="B8" s="278"/>
      <c r="C8" s="279"/>
    </row>
    <row r="9" spans="1:3" x14ac:dyDescent="0.3">
      <c r="A9" s="280" t="s">
        <v>14</v>
      </c>
      <c r="B9" s="281"/>
      <c r="C9" s="282"/>
    </row>
    <row r="10" spans="1:3" x14ac:dyDescent="0.3">
      <c r="A10" s="275" t="s">
        <v>48</v>
      </c>
      <c r="B10" s="275"/>
      <c r="C10" s="275"/>
    </row>
    <row r="11" spans="1:3" x14ac:dyDescent="0.3">
      <c r="A11" s="275" t="s">
        <v>35</v>
      </c>
      <c r="B11" s="275"/>
      <c r="C11" s="275"/>
    </row>
    <row r="12" spans="1:3" x14ac:dyDescent="0.3">
      <c r="A12" s="275" t="s">
        <v>60</v>
      </c>
      <c r="B12" s="275"/>
      <c r="C12" s="275"/>
    </row>
    <row r="13" spans="1:3" x14ac:dyDescent="0.3">
      <c r="A13" s="275" t="s">
        <v>128</v>
      </c>
      <c r="B13" s="275"/>
      <c r="C13" s="275"/>
    </row>
  </sheetData>
  <mergeCells count="7">
    <mergeCell ref="A13:C13"/>
    <mergeCell ref="A1:C1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146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46.8" x14ac:dyDescent="0.3">
      <c r="A3" s="20" t="s">
        <v>147</v>
      </c>
      <c r="B3" s="20" t="s">
        <v>157</v>
      </c>
      <c r="C3" s="20" t="s">
        <v>165</v>
      </c>
    </row>
    <row r="4" spans="1:3" ht="62.4" x14ac:dyDescent="0.3">
      <c r="A4" s="20" t="s">
        <v>148</v>
      </c>
      <c r="B4" s="20" t="s">
        <v>158</v>
      </c>
      <c r="C4" s="20" t="s">
        <v>166</v>
      </c>
    </row>
    <row r="5" spans="1:3" ht="46.8" x14ac:dyDescent="0.3">
      <c r="A5" s="20" t="s">
        <v>149</v>
      </c>
      <c r="B5" s="20" t="s">
        <v>159</v>
      </c>
      <c r="C5" s="20" t="s">
        <v>167</v>
      </c>
    </row>
    <row r="6" spans="1:3" ht="46.8" x14ac:dyDescent="0.3">
      <c r="A6" s="20" t="s">
        <v>150</v>
      </c>
      <c r="B6" s="20" t="s">
        <v>160</v>
      </c>
      <c r="C6" s="20" t="s">
        <v>168</v>
      </c>
    </row>
    <row r="7" spans="1:3" ht="46.8" x14ac:dyDescent="0.3">
      <c r="A7" s="20" t="s">
        <v>151</v>
      </c>
      <c r="B7" s="20" t="s">
        <v>161</v>
      </c>
      <c r="C7" s="20" t="s">
        <v>169</v>
      </c>
    </row>
    <row r="8" spans="1:3" ht="46.8" x14ac:dyDescent="0.3">
      <c r="A8" s="20" t="s">
        <v>152</v>
      </c>
      <c r="B8" s="20" t="s">
        <v>162</v>
      </c>
      <c r="C8" s="20" t="s">
        <v>170</v>
      </c>
    </row>
    <row r="9" spans="1:3" ht="46.8" x14ac:dyDescent="0.3">
      <c r="A9" s="20" t="s">
        <v>153</v>
      </c>
      <c r="B9" s="20" t="s">
        <v>163</v>
      </c>
      <c r="C9" s="20" t="s">
        <v>171</v>
      </c>
    </row>
    <row r="10" spans="1:3" ht="31.2" x14ac:dyDescent="0.3">
      <c r="A10" s="20" t="s">
        <v>154</v>
      </c>
      <c r="B10" s="20" t="s">
        <v>164</v>
      </c>
      <c r="C10" s="20"/>
    </row>
    <row r="11" spans="1:3" ht="46.8" x14ac:dyDescent="0.3">
      <c r="A11" s="20" t="s">
        <v>155</v>
      </c>
      <c r="B11" s="20"/>
      <c r="C11" s="20"/>
    </row>
    <row r="12" spans="1:3" ht="31.2" x14ac:dyDescent="0.3">
      <c r="A12" s="20" t="s">
        <v>156</v>
      </c>
      <c r="B12" s="20"/>
      <c r="C12" s="20"/>
    </row>
    <row r="13" spans="1:3" x14ac:dyDescent="0.3">
      <c r="A13" s="277" t="s">
        <v>34</v>
      </c>
      <c r="B13" s="278"/>
      <c r="C13" s="279"/>
    </row>
    <row r="14" spans="1:3" x14ac:dyDescent="0.3">
      <c r="A14" s="280" t="s">
        <v>14</v>
      </c>
      <c r="B14" s="281"/>
      <c r="C14" s="282"/>
    </row>
    <row r="15" spans="1:3" ht="15" customHeight="1" x14ac:dyDescent="0.3">
      <c r="A15" s="275" t="s">
        <v>200</v>
      </c>
      <c r="B15" s="275"/>
      <c r="C15" s="275"/>
    </row>
    <row r="16" spans="1:3" ht="15" customHeight="1" x14ac:dyDescent="0.3">
      <c r="A16" s="283" t="s">
        <v>201</v>
      </c>
      <c r="B16" s="283"/>
      <c r="C16" s="283"/>
    </row>
    <row r="17" spans="1:3" ht="15" customHeight="1" x14ac:dyDescent="0.3">
      <c r="A17" s="283" t="s">
        <v>202</v>
      </c>
      <c r="B17" s="283"/>
      <c r="C17" s="283"/>
    </row>
    <row r="18" spans="1:3" ht="15" customHeight="1" x14ac:dyDescent="0.3">
      <c r="A18" s="275" t="s">
        <v>48</v>
      </c>
      <c r="B18" s="275"/>
      <c r="C18" s="275"/>
    </row>
    <row r="19" spans="1:3" ht="15" customHeight="1" x14ac:dyDescent="0.3">
      <c r="A19" s="275" t="s">
        <v>35</v>
      </c>
      <c r="B19" s="275"/>
      <c r="C19" s="275"/>
    </row>
    <row r="20" spans="1:3" ht="15" customHeight="1" x14ac:dyDescent="0.3">
      <c r="A20" s="275" t="s">
        <v>60</v>
      </c>
      <c r="B20" s="275"/>
      <c r="C20" s="275"/>
    </row>
    <row r="21" spans="1:3" ht="15" customHeight="1" x14ac:dyDescent="0.3">
      <c r="A21" s="275" t="s">
        <v>128</v>
      </c>
      <c r="B21" s="275"/>
      <c r="C21" s="275"/>
    </row>
    <row r="22" spans="1:3" ht="15" customHeight="1" x14ac:dyDescent="0.3">
      <c r="A22" s="275" t="s">
        <v>175</v>
      </c>
      <c r="B22" s="275"/>
      <c r="C22" s="275"/>
    </row>
    <row r="23" spans="1:3" x14ac:dyDescent="0.3">
      <c r="A23" s="275" t="s">
        <v>172</v>
      </c>
      <c r="B23" s="275"/>
      <c r="C23" s="275"/>
    </row>
    <row r="24" spans="1:3" x14ac:dyDescent="0.3">
      <c r="A24" s="284" t="s">
        <v>173</v>
      </c>
      <c r="B24" s="284"/>
      <c r="C24" s="284"/>
    </row>
    <row r="25" spans="1:3" x14ac:dyDescent="0.3">
      <c r="A25" s="284" t="s">
        <v>174</v>
      </c>
      <c r="B25" s="284"/>
      <c r="C25" s="284"/>
    </row>
  </sheetData>
  <mergeCells count="14">
    <mergeCell ref="A24:C24"/>
    <mergeCell ref="A25:C25"/>
    <mergeCell ref="A18:C18"/>
    <mergeCell ref="A20:C20"/>
    <mergeCell ref="A21:C21"/>
    <mergeCell ref="A22:C22"/>
    <mergeCell ref="A19:C19"/>
    <mergeCell ref="A23:C23"/>
    <mergeCell ref="A17:C17"/>
    <mergeCell ref="A1:C1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176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62.4" x14ac:dyDescent="0.3">
      <c r="A3" s="20" t="s">
        <v>177</v>
      </c>
      <c r="B3" s="20" t="s">
        <v>184</v>
      </c>
      <c r="C3" s="20" t="s">
        <v>191</v>
      </c>
    </row>
    <row r="4" spans="1:3" ht="31.2" x14ac:dyDescent="0.3">
      <c r="A4" s="20" t="s">
        <v>178</v>
      </c>
      <c r="B4" s="20" t="s">
        <v>185</v>
      </c>
      <c r="C4" s="20" t="s">
        <v>192</v>
      </c>
    </row>
    <row r="5" spans="1:3" ht="46.8" x14ac:dyDescent="0.3">
      <c r="A5" s="20" t="s">
        <v>179</v>
      </c>
      <c r="B5" s="20" t="s">
        <v>186</v>
      </c>
      <c r="C5" s="20" t="s">
        <v>193</v>
      </c>
    </row>
    <row r="6" spans="1:3" ht="46.8" x14ac:dyDescent="0.3">
      <c r="A6" s="20" t="s">
        <v>180</v>
      </c>
      <c r="B6" s="20" t="s">
        <v>187</v>
      </c>
      <c r="C6" s="20" t="s">
        <v>194</v>
      </c>
    </row>
    <row r="7" spans="1:3" ht="31.2" x14ac:dyDescent="0.3">
      <c r="A7" s="20" t="s">
        <v>181</v>
      </c>
      <c r="B7" s="20" t="s">
        <v>188</v>
      </c>
      <c r="C7" s="20" t="s">
        <v>195</v>
      </c>
    </row>
    <row r="8" spans="1:3" ht="46.8" x14ac:dyDescent="0.3">
      <c r="A8" s="20" t="s">
        <v>182</v>
      </c>
      <c r="B8" s="20" t="s">
        <v>189</v>
      </c>
      <c r="C8" s="20" t="s">
        <v>196</v>
      </c>
    </row>
    <row r="9" spans="1:3" ht="31.2" x14ac:dyDescent="0.3">
      <c r="A9" s="20" t="s">
        <v>183</v>
      </c>
      <c r="B9" s="20" t="s">
        <v>190</v>
      </c>
      <c r="C9" s="20" t="s">
        <v>197</v>
      </c>
    </row>
    <row r="10" spans="1:3" ht="15.6" x14ac:dyDescent="0.3">
      <c r="A10" s="20"/>
      <c r="B10" s="20"/>
      <c r="C10" s="20" t="s">
        <v>198</v>
      </c>
    </row>
    <row r="11" spans="1:3" ht="31.2" x14ac:dyDescent="0.3">
      <c r="A11" s="20"/>
      <c r="B11" s="20"/>
      <c r="C11" s="20" t="s">
        <v>170</v>
      </c>
    </row>
    <row r="12" spans="1:3" ht="31.2" x14ac:dyDescent="0.3">
      <c r="A12" s="20"/>
      <c r="B12" s="20"/>
      <c r="C12" s="20" t="s">
        <v>199</v>
      </c>
    </row>
    <row r="13" spans="1:3" x14ac:dyDescent="0.3">
      <c r="A13" s="277" t="s">
        <v>34</v>
      </c>
      <c r="B13" s="278"/>
      <c r="C13" s="279"/>
    </row>
    <row r="14" spans="1:3" x14ac:dyDescent="0.3">
      <c r="A14" s="280" t="s">
        <v>14</v>
      </c>
      <c r="B14" s="281"/>
      <c r="C14" s="282"/>
    </row>
    <row r="15" spans="1:3" x14ac:dyDescent="0.3">
      <c r="A15" s="275" t="s">
        <v>200</v>
      </c>
      <c r="B15" s="275"/>
      <c r="C15" s="275"/>
    </row>
    <row r="16" spans="1:3" x14ac:dyDescent="0.3">
      <c r="A16" s="283" t="s">
        <v>201</v>
      </c>
      <c r="B16" s="283"/>
      <c r="C16" s="283"/>
    </row>
    <row r="17" spans="1:3" x14ac:dyDescent="0.3">
      <c r="A17" s="283" t="s">
        <v>202</v>
      </c>
      <c r="B17" s="283"/>
      <c r="C17" s="283"/>
    </row>
    <row r="18" spans="1:3" x14ac:dyDescent="0.3">
      <c r="A18" s="275" t="s">
        <v>48</v>
      </c>
      <c r="B18" s="275"/>
      <c r="C18" s="275"/>
    </row>
    <row r="19" spans="1:3" x14ac:dyDescent="0.3">
      <c r="A19" s="275" t="s">
        <v>35</v>
      </c>
      <c r="B19" s="275"/>
      <c r="C19" s="275"/>
    </row>
    <row r="20" spans="1:3" x14ac:dyDescent="0.3">
      <c r="A20" s="275" t="s">
        <v>60</v>
      </c>
      <c r="B20" s="275"/>
      <c r="C20" s="275"/>
    </row>
    <row r="21" spans="1:3" x14ac:dyDescent="0.3">
      <c r="A21" s="275" t="s">
        <v>128</v>
      </c>
      <c r="B21" s="275"/>
      <c r="C21" s="275"/>
    </row>
    <row r="22" spans="1:3" x14ac:dyDescent="0.3">
      <c r="A22" s="275" t="s">
        <v>175</v>
      </c>
      <c r="B22" s="275"/>
      <c r="C22" s="275"/>
    </row>
    <row r="23" spans="1:3" x14ac:dyDescent="0.3">
      <c r="A23" s="275" t="s">
        <v>172</v>
      </c>
      <c r="B23" s="275"/>
      <c r="C23" s="275"/>
    </row>
    <row r="24" spans="1:3" x14ac:dyDescent="0.3">
      <c r="A24" s="284" t="s">
        <v>173</v>
      </c>
      <c r="B24" s="284"/>
      <c r="C24" s="284"/>
    </row>
    <row r="25" spans="1:3" x14ac:dyDescent="0.3">
      <c r="A25" s="284" t="s">
        <v>174</v>
      </c>
      <c r="B25" s="284"/>
      <c r="C25" s="284"/>
    </row>
  </sheetData>
  <mergeCells count="14">
    <mergeCell ref="A24:C24"/>
    <mergeCell ref="A25:C25"/>
    <mergeCell ref="A15:C15"/>
    <mergeCell ref="A1:C1"/>
    <mergeCell ref="A13:C13"/>
    <mergeCell ref="A14:C14"/>
    <mergeCell ref="A18:C18"/>
    <mergeCell ref="A19:C19"/>
    <mergeCell ref="A20:C20"/>
    <mergeCell ref="A16:C16"/>
    <mergeCell ref="A17:C17"/>
    <mergeCell ref="A21:C21"/>
    <mergeCell ref="A22:C22"/>
    <mergeCell ref="A23:C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203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46.8" x14ac:dyDescent="0.3">
      <c r="A3" s="20" t="s">
        <v>204</v>
      </c>
      <c r="B3" s="20" t="s">
        <v>133</v>
      </c>
      <c r="C3" s="20" t="s">
        <v>208</v>
      </c>
    </row>
    <row r="4" spans="1:3" ht="46.8" x14ac:dyDescent="0.3">
      <c r="A4" s="20" t="s">
        <v>205</v>
      </c>
      <c r="B4" s="20" t="s">
        <v>206</v>
      </c>
      <c r="C4" s="20" t="s">
        <v>209</v>
      </c>
    </row>
    <row r="5" spans="1:3" ht="46.8" x14ac:dyDescent="0.3">
      <c r="A5" s="20"/>
      <c r="B5" s="20" t="s">
        <v>207</v>
      </c>
      <c r="C5" s="20" t="s">
        <v>210</v>
      </c>
    </row>
    <row r="6" spans="1:3" ht="31.2" x14ac:dyDescent="0.3">
      <c r="A6" s="20"/>
      <c r="B6" s="20"/>
      <c r="C6" s="20" t="s">
        <v>138</v>
      </c>
    </row>
    <row r="7" spans="1:3" ht="15.6" x14ac:dyDescent="0.3">
      <c r="A7" s="20"/>
      <c r="B7" s="20"/>
      <c r="C7" s="20"/>
    </row>
    <row r="8" spans="1:3" ht="15.6" x14ac:dyDescent="0.3">
      <c r="A8" s="20"/>
      <c r="B8" s="20"/>
      <c r="C8" s="20"/>
    </row>
    <row r="9" spans="1:3" ht="15.6" x14ac:dyDescent="0.3">
      <c r="A9" s="20"/>
      <c r="B9" s="20"/>
      <c r="C9" s="20"/>
    </row>
    <row r="10" spans="1:3" ht="15.6" x14ac:dyDescent="0.3">
      <c r="A10" s="20"/>
      <c r="B10" s="20"/>
      <c r="C10" s="20"/>
    </row>
    <row r="11" spans="1:3" ht="15.6" x14ac:dyDescent="0.3">
      <c r="A11" s="20"/>
      <c r="B11" s="20"/>
      <c r="C11" s="20"/>
    </row>
    <row r="12" spans="1:3" ht="15.6" x14ac:dyDescent="0.3">
      <c r="A12" s="20"/>
      <c r="B12" s="20"/>
      <c r="C12" s="20"/>
    </row>
    <row r="13" spans="1:3" x14ac:dyDescent="0.3">
      <c r="A13" s="277" t="s">
        <v>34</v>
      </c>
      <c r="B13" s="278"/>
      <c r="C13" s="279"/>
    </row>
    <row r="14" spans="1:3" x14ac:dyDescent="0.3">
      <c r="A14" s="280" t="s">
        <v>14</v>
      </c>
      <c r="B14" s="281"/>
      <c r="C14" s="282"/>
    </row>
    <row r="15" spans="1:3" x14ac:dyDescent="0.3">
      <c r="A15" s="275" t="s">
        <v>48</v>
      </c>
      <c r="B15" s="275"/>
      <c r="C15" s="275"/>
    </row>
    <row r="16" spans="1:3" x14ac:dyDescent="0.3">
      <c r="A16" s="275" t="s">
        <v>35</v>
      </c>
      <c r="B16" s="275"/>
      <c r="C16" s="275"/>
    </row>
    <row r="17" spans="1:3" x14ac:dyDescent="0.3">
      <c r="A17" s="275" t="s">
        <v>60</v>
      </c>
      <c r="B17" s="275"/>
      <c r="C17" s="275"/>
    </row>
    <row r="18" spans="1:3" x14ac:dyDescent="0.3">
      <c r="A18" s="275" t="s">
        <v>128</v>
      </c>
      <c r="B18" s="275"/>
      <c r="C18" s="275"/>
    </row>
  </sheetData>
  <mergeCells count="7">
    <mergeCell ref="A15:C15"/>
    <mergeCell ref="A16:C16"/>
    <mergeCell ref="A17:C17"/>
    <mergeCell ref="A18:C18"/>
    <mergeCell ref="A1:C1"/>
    <mergeCell ref="A13:C13"/>
    <mergeCell ref="A14:C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1"/>
    </sheetView>
  </sheetViews>
  <sheetFormatPr defaultColWidth="8.77734375" defaultRowHeight="14.4" x14ac:dyDescent="0.3"/>
  <cols>
    <col min="1" max="1" width="37.77734375" customWidth="1"/>
    <col min="2" max="2" width="43.33203125" customWidth="1"/>
    <col min="3" max="3" width="43.44140625" customWidth="1"/>
  </cols>
  <sheetData>
    <row r="1" spans="1:3" ht="15.6" x14ac:dyDescent="0.3">
      <c r="A1" s="276" t="s">
        <v>211</v>
      </c>
      <c r="B1" s="276"/>
      <c r="C1" s="276"/>
    </row>
    <row r="2" spans="1:3" ht="15.6" x14ac:dyDescent="0.3">
      <c r="A2" s="4" t="s">
        <v>10</v>
      </c>
      <c r="B2" s="22" t="s">
        <v>12</v>
      </c>
      <c r="C2" s="4" t="s">
        <v>11</v>
      </c>
    </row>
    <row r="3" spans="1:3" ht="31.2" x14ac:dyDescent="0.3">
      <c r="A3" s="20" t="s">
        <v>212</v>
      </c>
      <c r="B3" s="20" t="s">
        <v>217</v>
      </c>
      <c r="C3" s="20" t="s">
        <v>222</v>
      </c>
    </row>
    <row r="4" spans="1:3" ht="31.2" x14ac:dyDescent="0.3">
      <c r="A4" s="20" t="s">
        <v>213</v>
      </c>
      <c r="B4" s="20" t="s">
        <v>218</v>
      </c>
      <c r="C4" s="20" t="s">
        <v>223</v>
      </c>
    </row>
    <row r="5" spans="1:3" ht="46.8" x14ac:dyDescent="0.3">
      <c r="A5" s="20" t="s">
        <v>214</v>
      </c>
      <c r="B5" s="20" t="s">
        <v>219</v>
      </c>
      <c r="C5" s="20" t="s">
        <v>224</v>
      </c>
    </row>
    <row r="6" spans="1:3" ht="31.2" x14ac:dyDescent="0.3">
      <c r="A6" s="20" t="s">
        <v>215</v>
      </c>
      <c r="B6" s="20" t="s">
        <v>220</v>
      </c>
      <c r="C6" s="20" t="s">
        <v>225</v>
      </c>
    </row>
    <row r="7" spans="1:3" ht="31.2" x14ac:dyDescent="0.3">
      <c r="A7" s="20" t="s">
        <v>216</v>
      </c>
      <c r="B7" s="20" t="s">
        <v>221</v>
      </c>
      <c r="C7" s="20" t="s">
        <v>226</v>
      </c>
    </row>
    <row r="8" spans="1:3" x14ac:dyDescent="0.3">
      <c r="A8" s="277" t="s">
        <v>34</v>
      </c>
      <c r="B8" s="278"/>
      <c r="C8" s="279"/>
    </row>
    <row r="9" spans="1:3" x14ac:dyDescent="0.3">
      <c r="A9" s="280" t="s">
        <v>14</v>
      </c>
      <c r="B9" s="281"/>
      <c r="C9" s="282"/>
    </row>
    <row r="10" spans="1:3" x14ac:dyDescent="0.3">
      <c r="A10" s="275" t="s">
        <v>200</v>
      </c>
      <c r="B10" s="275"/>
      <c r="C10" s="275"/>
    </row>
    <row r="11" spans="1:3" x14ac:dyDescent="0.3">
      <c r="A11" s="283" t="s">
        <v>201</v>
      </c>
      <c r="B11" s="283"/>
      <c r="C11" s="283"/>
    </row>
    <row r="12" spans="1:3" x14ac:dyDescent="0.3">
      <c r="A12" s="283" t="s">
        <v>202</v>
      </c>
      <c r="B12" s="283"/>
      <c r="C12" s="283"/>
    </row>
    <row r="13" spans="1:3" x14ac:dyDescent="0.3">
      <c r="A13" s="275" t="s">
        <v>48</v>
      </c>
      <c r="B13" s="275"/>
      <c r="C13" s="275"/>
    </row>
    <row r="14" spans="1:3" x14ac:dyDescent="0.3">
      <c r="A14" s="275" t="s">
        <v>35</v>
      </c>
      <c r="B14" s="275"/>
      <c r="C14" s="275"/>
    </row>
    <row r="15" spans="1:3" x14ac:dyDescent="0.3">
      <c r="A15" s="275" t="s">
        <v>60</v>
      </c>
      <c r="B15" s="275"/>
      <c r="C15" s="275"/>
    </row>
    <row r="16" spans="1:3" x14ac:dyDescent="0.3">
      <c r="A16" s="275" t="s">
        <v>128</v>
      </c>
      <c r="B16" s="275"/>
      <c r="C16" s="275"/>
    </row>
    <row r="17" spans="1:3" x14ac:dyDescent="0.3">
      <c r="A17" s="275" t="s">
        <v>175</v>
      </c>
      <c r="B17" s="275"/>
      <c r="C17" s="275"/>
    </row>
    <row r="18" spans="1:3" x14ac:dyDescent="0.3">
      <c r="A18" s="275" t="s">
        <v>172</v>
      </c>
      <c r="B18" s="275"/>
      <c r="C18" s="275"/>
    </row>
    <row r="19" spans="1:3" x14ac:dyDescent="0.3">
      <c r="A19" s="284" t="s">
        <v>173</v>
      </c>
      <c r="B19" s="284"/>
      <c r="C19" s="284"/>
    </row>
    <row r="20" spans="1:3" x14ac:dyDescent="0.3">
      <c r="A20" s="284" t="s">
        <v>174</v>
      </c>
      <c r="B20" s="284"/>
      <c r="C20" s="284"/>
    </row>
  </sheetData>
  <mergeCells count="14">
    <mergeCell ref="A19:C19"/>
    <mergeCell ref="A20:C20"/>
    <mergeCell ref="A13:C13"/>
    <mergeCell ref="A14:C14"/>
    <mergeCell ref="A15:C15"/>
    <mergeCell ref="A16:C16"/>
    <mergeCell ref="A17:C17"/>
    <mergeCell ref="A18:C18"/>
    <mergeCell ref="A12:C12"/>
    <mergeCell ref="A1:C1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14" zoomScale="58" zoomScaleNormal="58" workbookViewId="0">
      <selection activeCell="B14" sqref="B14:J14"/>
    </sheetView>
  </sheetViews>
  <sheetFormatPr defaultColWidth="8.88671875" defaultRowHeight="13.2" x14ac:dyDescent="0.25"/>
  <cols>
    <col min="1" max="1" width="2.109375" style="78" customWidth="1"/>
    <col min="2" max="2" width="4.44140625" style="79" customWidth="1"/>
    <col min="3" max="3" width="68.33203125" style="79" customWidth="1"/>
    <col min="4" max="4" width="49.44140625" style="79" customWidth="1"/>
    <col min="5" max="5" width="12.33203125" style="79" customWidth="1"/>
    <col min="6" max="6" width="10" style="98" customWidth="1"/>
    <col min="7" max="7" width="9.6640625" style="80" customWidth="1"/>
    <col min="8" max="8" width="80.88671875" style="79" customWidth="1"/>
    <col min="9" max="9" width="29.88671875" style="37" customWidth="1"/>
    <col min="10" max="10" width="36.44140625" style="37" customWidth="1"/>
    <col min="11" max="11" width="2.5546875" style="37" customWidth="1"/>
    <col min="12" max="16384" width="8.88671875" style="37"/>
  </cols>
  <sheetData>
    <row r="1" spans="1:11" ht="15.75" customHeight="1" thickTop="1" x14ac:dyDescent="0.25">
      <c r="A1" s="114"/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s="2" customFormat="1" ht="29.25" customHeight="1" x14ac:dyDescent="0.3">
      <c r="A2" s="115"/>
      <c r="B2" s="120" t="s">
        <v>235</v>
      </c>
      <c r="C2" s="120"/>
      <c r="D2" s="110"/>
      <c r="E2" s="111"/>
      <c r="F2" s="121" t="s">
        <v>236</v>
      </c>
      <c r="G2" s="122"/>
      <c r="H2" s="123"/>
      <c r="I2" s="112" t="s">
        <v>237</v>
      </c>
      <c r="J2" s="113"/>
      <c r="K2" s="118"/>
    </row>
    <row r="3" spans="1:11" s="2" customFormat="1" ht="15.6" x14ac:dyDescent="0.3">
      <c r="A3" s="115"/>
      <c r="B3" s="105" t="s">
        <v>238</v>
      </c>
      <c r="C3" s="105"/>
      <c r="D3" s="106" t="s">
        <v>305</v>
      </c>
      <c r="E3" s="107"/>
      <c r="F3" s="124"/>
      <c r="G3" s="122"/>
      <c r="H3" s="123"/>
      <c r="I3" s="108"/>
      <c r="J3" s="109"/>
      <c r="K3" s="118"/>
    </row>
    <row r="4" spans="1:11" s="2" customFormat="1" ht="39.6" customHeight="1" x14ac:dyDescent="0.3">
      <c r="A4" s="115"/>
      <c r="B4" s="105" t="s">
        <v>239</v>
      </c>
      <c r="C4" s="105"/>
      <c r="D4" s="106" t="s">
        <v>309</v>
      </c>
      <c r="E4" s="107"/>
      <c r="F4" s="124"/>
      <c r="G4" s="122"/>
      <c r="H4" s="123"/>
      <c r="I4" s="108"/>
      <c r="J4" s="109"/>
      <c r="K4" s="118"/>
    </row>
    <row r="5" spans="1:11" s="2" customFormat="1" ht="15.6" x14ac:dyDescent="0.3">
      <c r="A5" s="115"/>
      <c r="B5" s="105" t="s">
        <v>240</v>
      </c>
      <c r="C5" s="105"/>
      <c r="D5" s="110" t="s">
        <v>306</v>
      </c>
      <c r="E5" s="111"/>
      <c r="F5" s="124"/>
      <c r="G5" s="122"/>
      <c r="H5" s="123"/>
      <c r="I5" s="112" t="s">
        <v>241</v>
      </c>
      <c r="J5" s="113"/>
      <c r="K5" s="118"/>
    </row>
    <row r="6" spans="1:11" s="2" customFormat="1" ht="15.6" x14ac:dyDescent="0.3">
      <c r="A6" s="115"/>
      <c r="B6" s="128" t="s">
        <v>242</v>
      </c>
      <c r="C6" s="128"/>
      <c r="D6" s="106" t="s">
        <v>307</v>
      </c>
      <c r="E6" s="107"/>
      <c r="F6" s="124"/>
      <c r="G6" s="122"/>
      <c r="H6" s="123"/>
      <c r="I6" s="129"/>
      <c r="J6" s="130"/>
      <c r="K6" s="118"/>
    </row>
    <row r="7" spans="1:11" s="2" customFormat="1" ht="40.200000000000003" customHeight="1" x14ac:dyDescent="0.3">
      <c r="A7" s="115"/>
      <c r="B7" s="128" t="s">
        <v>243</v>
      </c>
      <c r="C7" s="128"/>
      <c r="D7" s="106" t="s">
        <v>308</v>
      </c>
      <c r="E7" s="107"/>
      <c r="F7" s="124"/>
      <c r="G7" s="122"/>
      <c r="H7" s="123"/>
      <c r="I7" s="131" t="s">
        <v>244</v>
      </c>
      <c r="J7" s="132"/>
      <c r="K7" s="118"/>
    </row>
    <row r="8" spans="1:11" s="2" customFormat="1" ht="15.6" x14ac:dyDescent="0.3">
      <c r="A8" s="115"/>
      <c r="B8" s="128" t="s">
        <v>245</v>
      </c>
      <c r="C8" s="128"/>
      <c r="D8" s="110">
        <v>48</v>
      </c>
      <c r="E8" s="111"/>
      <c r="F8" s="124"/>
      <c r="G8" s="122"/>
      <c r="H8" s="123"/>
      <c r="I8" s="133"/>
      <c r="J8" s="134"/>
      <c r="K8" s="118"/>
    </row>
    <row r="9" spans="1:11" s="2" customFormat="1" ht="15.6" x14ac:dyDescent="0.3">
      <c r="A9" s="115"/>
      <c r="B9" s="105" t="s">
        <v>246</v>
      </c>
      <c r="C9" s="105"/>
      <c r="D9" s="110">
        <v>46</v>
      </c>
      <c r="E9" s="111"/>
      <c r="F9" s="124"/>
      <c r="G9" s="122"/>
      <c r="H9" s="123"/>
      <c r="I9" s="133"/>
      <c r="J9" s="134"/>
      <c r="K9" s="118"/>
    </row>
    <row r="10" spans="1:11" s="2" customFormat="1" ht="15.6" x14ac:dyDescent="0.3">
      <c r="A10" s="115"/>
      <c r="B10" s="105" t="s">
        <v>247</v>
      </c>
      <c r="C10" s="105"/>
      <c r="D10" s="110">
        <v>16</v>
      </c>
      <c r="E10" s="111"/>
      <c r="F10" s="124"/>
      <c r="G10" s="122"/>
      <c r="H10" s="123"/>
      <c r="I10" s="133"/>
      <c r="J10" s="134"/>
      <c r="K10" s="118"/>
    </row>
    <row r="11" spans="1:11" s="2" customFormat="1" ht="19.2" customHeight="1" x14ac:dyDescent="0.3">
      <c r="A11" s="115"/>
      <c r="B11" s="146" t="s">
        <v>248</v>
      </c>
      <c r="C11" s="146"/>
      <c r="D11" s="110"/>
      <c r="E11" s="111"/>
      <c r="F11" s="125"/>
      <c r="G11" s="126"/>
      <c r="H11" s="127"/>
      <c r="I11" s="135"/>
      <c r="J11" s="136"/>
      <c r="K11" s="118"/>
    </row>
    <row r="12" spans="1:11" ht="15.75" customHeight="1" x14ac:dyDescent="0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19"/>
    </row>
    <row r="13" spans="1:11" ht="15.75" customHeight="1" x14ac:dyDescent="0.25">
      <c r="A13" s="147"/>
      <c r="B13" s="149"/>
      <c r="C13" s="149"/>
      <c r="D13" s="149"/>
      <c r="E13" s="149"/>
      <c r="F13" s="149"/>
      <c r="G13" s="149"/>
      <c r="H13" s="149"/>
      <c r="I13" s="149"/>
      <c r="J13" s="149"/>
      <c r="K13" s="119"/>
    </row>
    <row r="14" spans="1:11" s="39" customFormat="1" ht="20.25" customHeight="1" x14ac:dyDescent="0.4">
      <c r="A14" s="150"/>
      <c r="B14" s="153" t="s">
        <v>249</v>
      </c>
      <c r="C14" s="154"/>
      <c r="D14" s="154"/>
      <c r="E14" s="154"/>
      <c r="F14" s="154"/>
      <c r="G14" s="154"/>
      <c r="H14" s="154"/>
      <c r="I14" s="154"/>
      <c r="J14" s="154"/>
      <c r="K14" s="38"/>
    </row>
    <row r="15" spans="1:11" ht="15.75" customHeight="1" x14ac:dyDescent="0.25">
      <c r="A15" s="150"/>
      <c r="B15" s="137" t="s">
        <v>250</v>
      </c>
      <c r="C15" s="138"/>
      <c r="D15" s="138"/>
      <c r="E15" s="138"/>
      <c r="F15" s="138"/>
      <c r="G15" s="139"/>
      <c r="H15" s="140" t="s">
        <v>251</v>
      </c>
      <c r="I15" s="141"/>
      <c r="J15" s="142"/>
      <c r="K15" s="118"/>
    </row>
    <row r="16" spans="1:11" ht="39.75" customHeight="1" x14ac:dyDescent="0.25">
      <c r="A16" s="150"/>
      <c r="B16" s="40" t="s">
        <v>252</v>
      </c>
      <c r="C16" s="40" t="s">
        <v>253</v>
      </c>
      <c r="D16" s="40" t="s">
        <v>254</v>
      </c>
      <c r="E16" s="40" t="s">
        <v>255</v>
      </c>
      <c r="F16" s="65" t="s">
        <v>256</v>
      </c>
      <c r="G16" s="41" t="s">
        <v>257</v>
      </c>
      <c r="H16" s="42" t="s">
        <v>253</v>
      </c>
      <c r="I16" s="43" t="s">
        <v>258</v>
      </c>
      <c r="J16" s="43" t="s">
        <v>259</v>
      </c>
      <c r="K16" s="118"/>
    </row>
    <row r="17" spans="1:11" ht="13.8" x14ac:dyDescent="0.25">
      <c r="A17" s="150"/>
      <c r="B17" s="44">
        <v>1</v>
      </c>
      <c r="C17" s="83" t="s">
        <v>316</v>
      </c>
      <c r="D17" s="83" t="s">
        <v>317</v>
      </c>
      <c r="E17" s="45" t="s">
        <v>332</v>
      </c>
      <c r="F17" s="45">
        <v>1</v>
      </c>
      <c r="G17" s="99">
        <f t="shared" ref="G17:G19" si="0">F17*16</f>
        <v>16</v>
      </c>
      <c r="H17" s="47"/>
      <c r="I17" s="48"/>
      <c r="J17" s="48"/>
      <c r="K17" s="118"/>
    </row>
    <row r="18" spans="1:11" ht="358.8" x14ac:dyDescent="0.25">
      <c r="A18" s="150"/>
      <c r="B18" s="44">
        <f t="shared" ref="B18:B20" si="1">B17+1</f>
        <v>2</v>
      </c>
      <c r="C18" s="83" t="s">
        <v>318</v>
      </c>
      <c r="D18" s="83" t="s">
        <v>319</v>
      </c>
      <c r="E18" s="45" t="s">
        <v>332</v>
      </c>
      <c r="F18" s="45">
        <v>1</v>
      </c>
      <c r="G18" s="99">
        <f t="shared" si="0"/>
        <v>16</v>
      </c>
      <c r="H18" s="47" t="s">
        <v>482</v>
      </c>
      <c r="I18" s="48"/>
      <c r="J18" s="48"/>
      <c r="K18" s="118"/>
    </row>
    <row r="19" spans="1:11" ht="27.6" x14ac:dyDescent="0.25">
      <c r="A19" s="150"/>
      <c r="B19" s="72">
        <f t="shared" si="1"/>
        <v>3</v>
      </c>
      <c r="C19" s="81" t="s">
        <v>322</v>
      </c>
      <c r="D19" s="81" t="s">
        <v>323</v>
      </c>
      <c r="E19" s="45" t="s">
        <v>332</v>
      </c>
      <c r="F19" s="45">
        <v>1</v>
      </c>
      <c r="G19" s="99">
        <f t="shared" si="0"/>
        <v>16</v>
      </c>
      <c r="H19" s="47"/>
      <c r="I19" s="48"/>
      <c r="J19" s="48"/>
      <c r="K19" s="118"/>
    </row>
    <row r="20" spans="1:11" ht="151.80000000000001" x14ac:dyDescent="0.25">
      <c r="A20" s="150"/>
      <c r="B20" s="95">
        <f t="shared" si="1"/>
        <v>4</v>
      </c>
      <c r="C20" s="81" t="s">
        <v>326</v>
      </c>
      <c r="D20" s="84" t="s">
        <v>327</v>
      </c>
      <c r="E20" s="45" t="s">
        <v>332</v>
      </c>
      <c r="F20" s="45">
        <v>1</v>
      </c>
      <c r="G20" s="99">
        <f>F20*16</f>
        <v>16</v>
      </c>
      <c r="H20" s="47"/>
      <c r="I20" s="48"/>
      <c r="J20" s="48"/>
      <c r="K20" s="118"/>
    </row>
    <row r="21" spans="1:11" ht="15.75" customHeight="1" x14ac:dyDescent="0.25">
      <c r="A21" s="150"/>
      <c r="B21" s="137" t="s">
        <v>260</v>
      </c>
      <c r="C21" s="138"/>
      <c r="D21" s="138"/>
      <c r="E21" s="138"/>
      <c r="F21" s="138"/>
      <c r="G21" s="139"/>
      <c r="H21" s="140" t="s">
        <v>251</v>
      </c>
      <c r="I21" s="141"/>
      <c r="J21" s="142"/>
      <c r="K21" s="118"/>
    </row>
    <row r="22" spans="1:11" ht="37.5" customHeight="1" x14ac:dyDescent="0.25">
      <c r="A22" s="150"/>
      <c r="B22" s="49" t="s">
        <v>252</v>
      </c>
      <c r="C22" s="40" t="s">
        <v>253</v>
      </c>
      <c r="D22" s="40" t="s">
        <v>254</v>
      </c>
      <c r="E22" s="40" t="s">
        <v>255</v>
      </c>
      <c r="F22" s="65" t="s">
        <v>256</v>
      </c>
      <c r="G22" s="41" t="s">
        <v>257</v>
      </c>
      <c r="H22" s="42" t="s">
        <v>253</v>
      </c>
      <c r="I22" s="43" t="s">
        <v>258</v>
      </c>
      <c r="J22" s="43" t="s">
        <v>259</v>
      </c>
      <c r="K22" s="118"/>
    </row>
    <row r="23" spans="1:11" ht="28.5" customHeight="1" x14ac:dyDescent="0.25">
      <c r="A23" s="150"/>
      <c r="B23" s="45">
        <v>1</v>
      </c>
      <c r="C23" s="81" t="s">
        <v>310</v>
      </c>
      <c r="D23" s="82" t="s">
        <v>311</v>
      </c>
      <c r="E23" s="45" t="s">
        <v>332</v>
      </c>
      <c r="F23" s="45">
        <v>2</v>
      </c>
      <c r="G23" s="99">
        <f>F23*16</f>
        <v>32</v>
      </c>
      <c r="H23" s="51" t="s">
        <v>482</v>
      </c>
      <c r="I23" s="52"/>
      <c r="J23" s="48"/>
      <c r="K23" s="118"/>
    </row>
    <row r="24" spans="1:11" ht="23.25" customHeight="1" x14ac:dyDescent="0.25">
      <c r="A24" s="150"/>
      <c r="B24" s="45">
        <v>2</v>
      </c>
      <c r="C24" s="81" t="s">
        <v>312</v>
      </c>
      <c r="D24" s="83" t="s">
        <v>313</v>
      </c>
      <c r="E24" s="45" t="s">
        <v>332</v>
      </c>
      <c r="F24" s="45">
        <v>4</v>
      </c>
      <c r="G24" s="99">
        <f t="shared" ref="G24:G29" si="2">F24*16</f>
        <v>64</v>
      </c>
      <c r="H24" s="51"/>
      <c r="I24" s="52"/>
      <c r="J24" s="48"/>
      <c r="K24" s="118"/>
    </row>
    <row r="25" spans="1:11" ht="22.5" customHeight="1" x14ac:dyDescent="0.25">
      <c r="A25" s="150"/>
      <c r="B25" s="45">
        <v>3</v>
      </c>
      <c r="C25" s="83" t="s">
        <v>314</v>
      </c>
      <c r="D25" s="83" t="s">
        <v>315</v>
      </c>
      <c r="E25" s="45" t="s">
        <v>332</v>
      </c>
      <c r="F25" s="45">
        <v>1</v>
      </c>
      <c r="G25" s="99">
        <f t="shared" si="2"/>
        <v>16</v>
      </c>
      <c r="H25" s="51"/>
      <c r="I25" s="52"/>
      <c r="J25" s="48"/>
      <c r="K25" s="118"/>
    </row>
    <row r="26" spans="1:11" ht="68.25" customHeight="1" x14ac:dyDescent="0.25">
      <c r="A26" s="150"/>
      <c r="B26" s="45">
        <v>4</v>
      </c>
      <c r="C26" s="83" t="s">
        <v>320</v>
      </c>
      <c r="D26" s="83" t="s">
        <v>321</v>
      </c>
      <c r="E26" s="45" t="s">
        <v>332</v>
      </c>
      <c r="F26" s="45">
        <v>1</v>
      </c>
      <c r="G26" s="99">
        <f t="shared" si="2"/>
        <v>16</v>
      </c>
      <c r="H26" s="53"/>
      <c r="I26" s="52"/>
      <c r="J26" s="48"/>
      <c r="K26" s="118"/>
    </row>
    <row r="27" spans="1:11" ht="24" customHeight="1" x14ac:dyDescent="0.25">
      <c r="A27" s="150"/>
      <c r="B27" s="45">
        <v>5</v>
      </c>
      <c r="C27" s="81" t="s">
        <v>324</v>
      </c>
      <c r="D27" s="81" t="s">
        <v>325</v>
      </c>
      <c r="E27" s="45" t="s">
        <v>332</v>
      </c>
      <c r="F27" s="45">
        <v>1</v>
      </c>
      <c r="G27" s="99">
        <f t="shared" si="2"/>
        <v>16</v>
      </c>
      <c r="H27" s="51"/>
      <c r="I27" s="52"/>
      <c r="J27" s="48"/>
      <c r="K27" s="118"/>
    </row>
    <row r="28" spans="1:11" ht="24" customHeight="1" x14ac:dyDescent="0.25">
      <c r="A28" s="150"/>
      <c r="B28" s="45">
        <v>6</v>
      </c>
      <c r="C28" s="85" t="s">
        <v>328</v>
      </c>
      <c r="D28" s="85" t="s">
        <v>329</v>
      </c>
      <c r="E28" s="45" t="s">
        <v>332</v>
      </c>
      <c r="F28" s="45">
        <v>1</v>
      </c>
      <c r="G28" s="99">
        <f t="shared" si="2"/>
        <v>16</v>
      </c>
      <c r="H28" s="51"/>
      <c r="I28" s="100"/>
      <c r="J28" s="101"/>
      <c r="K28" s="54"/>
    </row>
    <row r="29" spans="1:11" ht="24" customHeight="1" x14ac:dyDescent="0.25">
      <c r="A29" s="150"/>
      <c r="B29" s="45">
        <v>7</v>
      </c>
      <c r="C29" s="85" t="s">
        <v>330</v>
      </c>
      <c r="D29" s="85" t="s">
        <v>331</v>
      </c>
      <c r="E29" s="45" t="s">
        <v>332</v>
      </c>
      <c r="F29" s="45">
        <v>2</v>
      </c>
      <c r="G29" s="99">
        <f t="shared" si="2"/>
        <v>32</v>
      </c>
      <c r="H29" s="51"/>
      <c r="I29" s="100"/>
      <c r="J29" s="101"/>
      <c r="K29" s="54"/>
    </row>
    <row r="30" spans="1:11" ht="18.75" customHeight="1" x14ac:dyDescent="0.25">
      <c r="A30" s="150"/>
      <c r="B30" s="137" t="s">
        <v>261</v>
      </c>
      <c r="C30" s="138"/>
      <c r="D30" s="138"/>
      <c r="E30" s="138"/>
      <c r="F30" s="138"/>
      <c r="G30" s="139"/>
      <c r="H30" s="140" t="s">
        <v>251</v>
      </c>
      <c r="I30" s="141"/>
      <c r="J30" s="142"/>
      <c r="K30" s="54"/>
    </row>
    <row r="31" spans="1:11" ht="35.25" customHeight="1" x14ac:dyDescent="0.25">
      <c r="A31" s="150"/>
      <c r="B31" s="40" t="s">
        <v>252</v>
      </c>
      <c r="C31" s="40" t="s">
        <v>253</v>
      </c>
      <c r="D31" s="40" t="s">
        <v>262</v>
      </c>
      <c r="E31" s="40" t="s">
        <v>255</v>
      </c>
      <c r="F31" s="65" t="s">
        <v>256</v>
      </c>
      <c r="G31" s="41" t="s">
        <v>257</v>
      </c>
      <c r="H31" s="42" t="s">
        <v>253</v>
      </c>
      <c r="I31" s="55" t="s">
        <v>258</v>
      </c>
      <c r="J31" s="55" t="s">
        <v>259</v>
      </c>
      <c r="K31" s="54"/>
    </row>
    <row r="32" spans="1:11" ht="27.6" customHeight="1" x14ac:dyDescent="0.25">
      <c r="A32" s="150"/>
      <c r="B32" s="40">
        <v>1</v>
      </c>
      <c r="C32" s="50" t="s">
        <v>475</v>
      </c>
      <c r="D32" s="56"/>
      <c r="E32" s="45"/>
      <c r="F32" s="96"/>
      <c r="G32" s="46"/>
      <c r="H32" s="58"/>
      <c r="I32" s="58"/>
      <c r="J32" s="58"/>
      <c r="K32" s="54"/>
    </row>
    <row r="33" spans="1:11" ht="15" customHeight="1" x14ac:dyDescent="0.25">
      <c r="A33" s="150"/>
      <c r="B33" s="137" t="s">
        <v>263</v>
      </c>
      <c r="C33" s="138"/>
      <c r="D33" s="138"/>
      <c r="E33" s="138"/>
      <c r="F33" s="138"/>
      <c r="G33" s="139"/>
      <c r="H33" s="143" t="s">
        <v>251</v>
      </c>
      <c r="I33" s="144"/>
      <c r="J33" s="145"/>
      <c r="K33" s="54"/>
    </row>
    <row r="34" spans="1:11" ht="35.25" customHeight="1" x14ac:dyDescent="0.25">
      <c r="A34" s="150"/>
      <c r="B34" s="40" t="s">
        <v>252</v>
      </c>
      <c r="C34" s="40" t="s">
        <v>253</v>
      </c>
      <c r="D34" s="40" t="s">
        <v>262</v>
      </c>
      <c r="E34" s="40" t="s">
        <v>255</v>
      </c>
      <c r="F34" s="65" t="s">
        <v>264</v>
      </c>
      <c r="G34" s="41" t="s">
        <v>257</v>
      </c>
      <c r="H34" s="155" t="s">
        <v>265</v>
      </c>
      <c r="I34" s="156"/>
      <c r="J34" s="157"/>
      <c r="K34" s="54"/>
    </row>
    <row r="35" spans="1:11" ht="15" customHeight="1" x14ac:dyDescent="0.25">
      <c r="A35" s="150"/>
      <c r="B35" s="57">
        <v>1</v>
      </c>
      <c r="C35" s="59" t="s">
        <v>475</v>
      </c>
      <c r="D35" s="57"/>
      <c r="E35" s="57"/>
      <c r="F35" s="96"/>
      <c r="G35" s="46"/>
      <c r="H35" s="158"/>
      <c r="I35" s="159"/>
      <c r="J35" s="160"/>
      <c r="K35" s="54"/>
    </row>
    <row r="36" spans="1:11" ht="15.75" customHeight="1" x14ac:dyDescent="0.25">
      <c r="A36" s="150"/>
      <c r="B36" s="137" t="s">
        <v>266</v>
      </c>
      <c r="C36" s="138"/>
      <c r="D36" s="138"/>
      <c r="E36" s="138"/>
      <c r="F36" s="138"/>
      <c r="G36" s="139"/>
      <c r="H36" s="143" t="s">
        <v>267</v>
      </c>
      <c r="I36" s="178"/>
      <c r="J36" s="179"/>
      <c r="K36" s="54"/>
    </row>
    <row r="37" spans="1:11" ht="26.4" x14ac:dyDescent="0.25">
      <c r="A37" s="150"/>
      <c r="B37" s="40" t="s">
        <v>252</v>
      </c>
      <c r="C37" s="40" t="s">
        <v>253</v>
      </c>
      <c r="D37" s="40" t="s">
        <v>262</v>
      </c>
      <c r="E37" s="40" t="s">
        <v>255</v>
      </c>
      <c r="F37" s="76" t="s">
        <v>264</v>
      </c>
      <c r="G37" s="41" t="s">
        <v>257</v>
      </c>
      <c r="H37" s="155" t="s">
        <v>265</v>
      </c>
      <c r="I37" s="156"/>
      <c r="J37" s="157"/>
      <c r="K37" s="54"/>
    </row>
    <row r="38" spans="1:11" ht="15" customHeight="1" x14ac:dyDescent="0.25">
      <c r="A38" s="150"/>
      <c r="B38" s="45">
        <v>1</v>
      </c>
      <c r="C38" s="285" t="s">
        <v>333</v>
      </c>
      <c r="D38" s="85" t="s">
        <v>334</v>
      </c>
      <c r="E38" s="45" t="s">
        <v>332</v>
      </c>
      <c r="F38" s="293">
        <v>1</v>
      </c>
      <c r="G38" s="99">
        <f>F38*46</f>
        <v>46</v>
      </c>
      <c r="H38" s="158"/>
      <c r="I38" s="159"/>
      <c r="J38" s="160"/>
      <c r="K38" s="60"/>
    </row>
    <row r="39" spans="1:11" ht="15" customHeight="1" x14ac:dyDescent="0.25">
      <c r="A39" s="150"/>
      <c r="B39" s="45">
        <v>2</v>
      </c>
      <c r="C39" s="81" t="s">
        <v>335</v>
      </c>
      <c r="D39" s="82" t="s">
        <v>336</v>
      </c>
      <c r="E39" s="45" t="s">
        <v>332</v>
      </c>
      <c r="F39" s="293">
        <v>2</v>
      </c>
      <c r="G39" s="99">
        <f t="shared" ref="G39:G63" si="3">F39*46</f>
        <v>92</v>
      </c>
      <c r="H39" s="158"/>
      <c r="I39" s="159"/>
      <c r="J39" s="160"/>
      <c r="K39" s="60"/>
    </row>
    <row r="40" spans="1:11" ht="15" customHeight="1" x14ac:dyDescent="0.25">
      <c r="A40" s="150"/>
      <c r="B40" s="45">
        <v>3</v>
      </c>
      <c r="C40" s="81" t="s">
        <v>337</v>
      </c>
      <c r="D40" s="82" t="s">
        <v>338</v>
      </c>
      <c r="E40" s="45" t="s">
        <v>332</v>
      </c>
      <c r="F40" s="293">
        <v>1</v>
      </c>
      <c r="G40" s="99">
        <f t="shared" si="3"/>
        <v>46</v>
      </c>
      <c r="H40" s="158"/>
      <c r="I40" s="159"/>
      <c r="J40" s="160"/>
      <c r="K40" s="60"/>
    </row>
    <row r="41" spans="1:11" ht="15" customHeight="1" x14ac:dyDescent="0.25">
      <c r="A41" s="150"/>
      <c r="B41" s="45">
        <v>4</v>
      </c>
      <c r="C41" s="81" t="s">
        <v>339</v>
      </c>
      <c r="D41" s="82" t="s">
        <v>340</v>
      </c>
      <c r="E41" s="45" t="s">
        <v>332</v>
      </c>
      <c r="F41" s="293">
        <v>3</v>
      </c>
      <c r="G41" s="99">
        <f t="shared" si="3"/>
        <v>138</v>
      </c>
      <c r="H41" s="158"/>
      <c r="I41" s="159"/>
      <c r="J41" s="160"/>
      <c r="K41" s="60"/>
    </row>
    <row r="42" spans="1:11" ht="15" customHeight="1" x14ac:dyDescent="0.25">
      <c r="A42" s="150"/>
      <c r="B42" s="45">
        <v>5</v>
      </c>
      <c r="C42" s="286" t="s">
        <v>341</v>
      </c>
      <c r="D42" s="82" t="s">
        <v>342</v>
      </c>
      <c r="E42" s="45" t="s">
        <v>332</v>
      </c>
      <c r="F42" s="293">
        <v>1</v>
      </c>
      <c r="G42" s="99">
        <f t="shared" si="3"/>
        <v>46</v>
      </c>
      <c r="H42" s="158"/>
      <c r="I42" s="159"/>
      <c r="J42" s="160"/>
      <c r="K42" s="60"/>
    </row>
    <row r="43" spans="1:11" ht="15" customHeight="1" x14ac:dyDescent="0.25">
      <c r="A43" s="150"/>
      <c r="B43" s="45">
        <v>6</v>
      </c>
      <c r="C43" s="81" t="s">
        <v>343</v>
      </c>
      <c r="D43" s="82" t="s">
        <v>344</v>
      </c>
      <c r="E43" s="45" t="s">
        <v>332</v>
      </c>
      <c r="F43" s="293">
        <v>1</v>
      </c>
      <c r="G43" s="99">
        <f t="shared" si="3"/>
        <v>46</v>
      </c>
      <c r="H43" s="158"/>
      <c r="I43" s="159"/>
      <c r="J43" s="160"/>
      <c r="K43" s="60"/>
    </row>
    <row r="44" spans="1:11" ht="15" customHeight="1" x14ac:dyDescent="0.25">
      <c r="A44" s="150"/>
      <c r="B44" s="45">
        <v>7</v>
      </c>
      <c r="C44" s="287" t="s">
        <v>345</v>
      </c>
      <c r="D44" s="288" t="s">
        <v>346</v>
      </c>
      <c r="E44" s="45" t="s">
        <v>332</v>
      </c>
      <c r="F44" s="294">
        <v>1</v>
      </c>
      <c r="G44" s="99">
        <f t="shared" si="3"/>
        <v>46</v>
      </c>
      <c r="H44" s="158"/>
      <c r="I44" s="159"/>
      <c r="J44" s="160"/>
      <c r="K44" s="60"/>
    </row>
    <row r="45" spans="1:11" ht="15" customHeight="1" x14ac:dyDescent="0.25">
      <c r="A45" s="150"/>
      <c r="B45" s="45">
        <v>8</v>
      </c>
      <c r="C45" s="287" t="s">
        <v>347</v>
      </c>
      <c r="D45" s="288" t="s">
        <v>346</v>
      </c>
      <c r="E45" s="45" t="s">
        <v>332</v>
      </c>
      <c r="F45" s="294">
        <v>1</v>
      </c>
      <c r="G45" s="99">
        <f t="shared" si="3"/>
        <v>46</v>
      </c>
      <c r="H45" s="158"/>
      <c r="I45" s="159"/>
      <c r="J45" s="160"/>
      <c r="K45" s="60"/>
    </row>
    <row r="46" spans="1:11" ht="29.4" customHeight="1" x14ac:dyDescent="0.25">
      <c r="A46" s="150"/>
      <c r="B46" s="45">
        <v>9</v>
      </c>
      <c r="C46" s="289" t="s">
        <v>348</v>
      </c>
      <c r="D46" s="82" t="s">
        <v>349</v>
      </c>
      <c r="E46" s="45" t="s">
        <v>332</v>
      </c>
      <c r="F46" s="293">
        <v>2</v>
      </c>
      <c r="G46" s="99">
        <f t="shared" si="3"/>
        <v>92</v>
      </c>
      <c r="H46" s="158"/>
      <c r="I46" s="159"/>
      <c r="J46" s="160"/>
      <c r="K46" s="60"/>
    </row>
    <row r="47" spans="1:11" ht="15" customHeight="1" x14ac:dyDescent="0.25">
      <c r="A47" s="150"/>
      <c r="B47" s="45">
        <v>10</v>
      </c>
      <c r="C47" s="81" t="s">
        <v>350</v>
      </c>
      <c r="D47" s="82" t="s">
        <v>378</v>
      </c>
      <c r="E47" s="295" t="s">
        <v>379</v>
      </c>
      <c r="F47" s="293">
        <v>300</v>
      </c>
      <c r="G47" s="99">
        <f t="shared" si="3"/>
        <v>13800</v>
      </c>
      <c r="H47" s="158"/>
      <c r="I47" s="159"/>
      <c r="J47" s="160"/>
      <c r="K47" s="60"/>
    </row>
    <row r="48" spans="1:11" ht="15" customHeight="1" x14ac:dyDescent="0.25">
      <c r="A48" s="150"/>
      <c r="B48" s="45">
        <v>11</v>
      </c>
      <c r="C48" s="290" t="s">
        <v>351</v>
      </c>
      <c r="D48" s="82" t="s">
        <v>352</v>
      </c>
      <c r="E48" s="45" t="s">
        <v>332</v>
      </c>
      <c r="F48" s="293">
        <v>1</v>
      </c>
      <c r="G48" s="99">
        <f t="shared" si="3"/>
        <v>46</v>
      </c>
      <c r="H48" s="158"/>
      <c r="I48" s="159"/>
      <c r="J48" s="160"/>
      <c r="K48" s="60"/>
    </row>
    <row r="49" spans="1:11" ht="15" customHeight="1" x14ac:dyDescent="0.25">
      <c r="A49" s="150"/>
      <c r="B49" s="45">
        <v>12</v>
      </c>
      <c r="C49" s="290" t="s">
        <v>353</v>
      </c>
      <c r="D49" s="82" t="s">
        <v>352</v>
      </c>
      <c r="E49" s="45" t="s">
        <v>332</v>
      </c>
      <c r="F49" s="293">
        <v>1</v>
      </c>
      <c r="G49" s="99">
        <f t="shared" si="3"/>
        <v>46</v>
      </c>
      <c r="H49" s="158"/>
      <c r="I49" s="159"/>
      <c r="J49" s="160"/>
      <c r="K49" s="60"/>
    </row>
    <row r="50" spans="1:11" ht="15" customHeight="1" x14ac:dyDescent="0.25">
      <c r="A50" s="150"/>
      <c r="B50" s="45">
        <v>13</v>
      </c>
      <c r="C50" s="290" t="s">
        <v>354</v>
      </c>
      <c r="D50" s="81" t="s">
        <v>355</v>
      </c>
      <c r="E50" s="45" t="s">
        <v>332</v>
      </c>
      <c r="F50" s="293">
        <v>1</v>
      </c>
      <c r="G50" s="99">
        <f t="shared" si="3"/>
        <v>46</v>
      </c>
      <c r="H50" s="158"/>
      <c r="I50" s="159"/>
      <c r="J50" s="160"/>
      <c r="K50" s="60"/>
    </row>
    <row r="51" spans="1:11" ht="15" customHeight="1" x14ac:dyDescent="0.25">
      <c r="A51" s="150"/>
      <c r="B51" s="45">
        <v>14</v>
      </c>
      <c r="C51" s="291" t="s">
        <v>356</v>
      </c>
      <c r="D51" s="81" t="s">
        <v>357</v>
      </c>
      <c r="E51" s="45" t="s">
        <v>332</v>
      </c>
      <c r="F51" s="293">
        <v>46</v>
      </c>
      <c r="G51" s="99">
        <f t="shared" si="3"/>
        <v>2116</v>
      </c>
      <c r="H51" s="158"/>
      <c r="I51" s="159"/>
      <c r="J51" s="160"/>
      <c r="K51" s="60"/>
    </row>
    <row r="52" spans="1:11" ht="18.75" customHeight="1" x14ac:dyDescent="0.25">
      <c r="A52" s="150"/>
      <c r="B52" s="45">
        <v>15</v>
      </c>
      <c r="C52" s="291" t="s">
        <v>358</v>
      </c>
      <c r="D52" s="81" t="s">
        <v>359</v>
      </c>
      <c r="E52" s="45" t="s">
        <v>332</v>
      </c>
      <c r="F52" s="293">
        <v>4</v>
      </c>
      <c r="G52" s="99">
        <f t="shared" si="3"/>
        <v>184</v>
      </c>
      <c r="H52" s="158"/>
      <c r="I52" s="159"/>
      <c r="J52" s="160"/>
      <c r="K52" s="60"/>
    </row>
    <row r="53" spans="1:11" ht="17.25" customHeight="1" x14ac:dyDescent="0.25">
      <c r="A53" s="150"/>
      <c r="B53" s="45">
        <v>16</v>
      </c>
      <c r="C53" s="291" t="s">
        <v>358</v>
      </c>
      <c r="D53" s="81" t="s">
        <v>360</v>
      </c>
      <c r="E53" s="45" t="s">
        <v>332</v>
      </c>
      <c r="F53" s="293">
        <v>2</v>
      </c>
      <c r="G53" s="99">
        <f t="shared" si="3"/>
        <v>92</v>
      </c>
      <c r="H53" s="158"/>
      <c r="I53" s="159"/>
      <c r="J53" s="160"/>
      <c r="K53" s="60"/>
    </row>
    <row r="54" spans="1:11" ht="15" customHeight="1" x14ac:dyDescent="0.25">
      <c r="A54" s="150"/>
      <c r="B54" s="45">
        <v>17</v>
      </c>
      <c r="C54" s="290" t="s">
        <v>361</v>
      </c>
      <c r="D54" s="81" t="s">
        <v>362</v>
      </c>
      <c r="E54" s="45" t="s">
        <v>332</v>
      </c>
      <c r="F54" s="293">
        <v>3</v>
      </c>
      <c r="G54" s="99">
        <f t="shared" si="3"/>
        <v>138</v>
      </c>
      <c r="H54" s="158"/>
      <c r="I54" s="159"/>
      <c r="J54" s="160"/>
      <c r="K54" s="60"/>
    </row>
    <row r="55" spans="1:11" ht="15" customHeight="1" x14ac:dyDescent="0.25">
      <c r="A55" s="150"/>
      <c r="B55" s="45">
        <v>18</v>
      </c>
      <c r="C55" s="290" t="s">
        <v>363</v>
      </c>
      <c r="D55" s="81" t="s">
        <v>364</v>
      </c>
      <c r="E55" s="45" t="s">
        <v>332</v>
      </c>
      <c r="F55" s="293">
        <v>1</v>
      </c>
      <c r="G55" s="99">
        <f t="shared" si="3"/>
        <v>46</v>
      </c>
      <c r="H55" s="158"/>
      <c r="I55" s="159"/>
      <c r="J55" s="160"/>
      <c r="K55" s="60"/>
    </row>
    <row r="56" spans="1:11" ht="15" customHeight="1" x14ac:dyDescent="0.25">
      <c r="A56" s="150"/>
      <c r="B56" s="45">
        <v>19</v>
      </c>
      <c r="C56" s="290" t="s">
        <v>365</v>
      </c>
      <c r="D56" s="81" t="s">
        <v>364</v>
      </c>
      <c r="E56" s="45" t="s">
        <v>332</v>
      </c>
      <c r="F56" s="293">
        <v>1</v>
      </c>
      <c r="G56" s="99">
        <f t="shared" si="3"/>
        <v>46</v>
      </c>
      <c r="H56" s="158"/>
      <c r="I56" s="159"/>
      <c r="J56" s="160"/>
      <c r="K56" s="60"/>
    </row>
    <row r="57" spans="1:11" ht="15" customHeight="1" x14ac:dyDescent="0.25">
      <c r="A57" s="150"/>
      <c r="B57" s="45">
        <v>20</v>
      </c>
      <c r="C57" s="290" t="s">
        <v>366</v>
      </c>
      <c r="D57" s="81" t="s">
        <v>364</v>
      </c>
      <c r="E57" s="45" t="s">
        <v>332</v>
      </c>
      <c r="F57" s="293">
        <v>1</v>
      </c>
      <c r="G57" s="99">
        <f t="shared" si="3"/>
        <v>46</v>
      </c>
      <c r="H57" s="158"/>
      <c r="I57" s="159"/>
      <c r="J57" s="160"/>
      <c r="K57" s="60"/>
    </row>
    <row r="58" spans="1:11" ht="15" customHeight="1" x14ac:dyDescent="0.25">
      <c r="A58" s="150"/>
      <c r="B58" s="45">
        <v>21</v>
      </c>
      <c r="C58" s="290" t="s">
        <v>367</v>
      </c>
      <c r="D58" s="81" t="s">
        <v>364</v>
      </c>
      <c r="E58" s="45" t="s">
        <v>332</v>
      </c>
      <c r="F58" s="293">
        <v>1</v>
      </c>
      <c r="G58" s="99">
        <f t="shared" si="3"/>
        <v>46</v>
      </c>
      <c r="H58" s="158"/>
      <c r="I58" s="159"/>
      <c r="J58" s="160"/>
      <c r="K58" s="60"/>
    </row>
    <row r="59" spans="1:11" ht="15" customHeight="1" x14ac:dyDescent="0.25">
      <c r="A59" s="150"/>
      <c r="B59" s="45">
        <v>22</v>
      </c>
      <c r="C59" s="290" t="s">
        <v>368</v>
      </c>
      <c r="D59" s="292" t="s">
        <v>369</v>
      </c>
      <c r="E59" s="45" t="s">
        <v>332</v>
      </c>
      <c r="F59" s="293">
        <v>1</v>
      </c>
      <c r="G59" s="99">
        <f t="shared" si="3"/>
        <v>46</v>
      </c>
      <c r="H59" s="158"/>
      <c r="I59" s="159"/>
      <c r="J59" s="160"/>
      <c r="K59" s="60"/>
    </row>
    <row r="60" spans="1:11" ht="15" customHeight="1" x14ac:dyDescent="0.25">
      <c r="A60" s="150"/>
      <c r="B60" s="45">
        <v>23</v>
      </c>
      <c r="C60" s="290" t="s">
        <v>370</v>
      </c>
      <c r="D60" s="292" t="s">
        <v>371</v>
      </c>
      <c r="E60" s="45" t="s">
        <v>332</v>
      </c>
      <c r="F60" s="293">
        <v>1</v>
      </c>
      <c r="G60" s="99">
        <f t="shared" si="3"/>
        <v>46</v>
      </c>
      <c r="H60" s="158"/>
      <c r="I60" s="159"/>
      <c r="J60" s="160"/>
      <c r="K60" s="60"/>
    </row>
    <row r="61" spans="1:11" ht="15" customHeight="1" x14ac:dyDescent="0.25">
      <c r="A61" s="150"/>
      <c r="B61" s="45">
        <v>24</v>
      </c>
      <c r="C61" s="290" t="s">
        <v>372</v>
      </c>
      <c r="D61" s="292" t="s">
        <v>373</v>
      </c>
      <c r="E61" s="45" t="s">
        <v>332</v>
      </c>
      <c r="F61" s="293">
        <v>1</v>
      </c>
      <c r="G61" s="99">
        <f t="shared" si="3"/>
        <v>46</v>
      </c>
      <c r="H61" s="158"/>
      <c r="I61" s="159"/>
      <c r="J61" s="160"/>
      <c r="K61" s="60"/>
    </row>
    <row r="62" spans="1:11" ht="15" customHeight="1" x14ac:dyDescent="0.25">
      <c r="A62" s="150"/>
      <c r="B62" s="45">
        <v>25</v>
      </c>
      <c r="C62" s="290" t="s">
        <v>374</v>
      </c>
      <c r="D62" s="81" t="s">
        <v>375</v>
      </c>
      <c r="E62" s="45" t="s">
        <v>332</v>
      </c>
      <c r="F62" s="293">
        <v>1</v>
      </c>
      <c r="G62" s="99">
        <f t="shared" si="3"/>
        <v>46</v>
      </c>
      <c r="H62" s="158"/>
      <c r="I62" s="159"/>
      <c r="J62" s="160"/>
      <c r="K62" s="60"/>
    </row>
    <row r="63" spans="1:11" ht="15" customHeight="1" x14ac:dyDescent="0.25">
      <c r="A63" s="150"/>
      <c r="B63" s="45">
        <v>26</v>
      </c>
      <c r="C63" s="290" t="s">
        <v>376</v>
      </c>
      <c r="D63" s="81" t="s">
        <v>377</v>
      </c>
      <c r="E63" s="45" t="s">
        <v>332</v>
      </c>
      <c r="F63" s="293">
        <v>1</v>
      </c>
      <c r="G63" s="99">
        <f t="shared" si="3"/>
        <v>46</v>
      </c>
      <c r="H63" s="161"/>
      <c r="I63" s="162"/>
      <c r="J63" s="163"/>
      <c r="K63" s="60"/>
    </row>
    <row r="64" spans="1:11" ht="15" customHeight="1" x14ac:dyDescent="0.25">
      <c r="A64" s="150"/>
      <c r="B64" s="137" t="s">
        <v>268</v>
      </c>
      <c r="C64" s="138"/>
      <c r="D64" s="138"/>
      <c r="E64" s="138"/>
      <c r="F64" s="138"/>
      <c r="G64" s="139"/>
      <c r="H64" s="143" t="s">
        <v>267</v>
      </c>
      <c r="I64" s="178"/>
      <c r="J64" s="179"/>
      <c r="K64" s="60"/>
    </row>
    <row r="65" spans="1:11" ht="26.4" x14ac:dyDescent="0.25">
      <c r="A65" s="150"/>
      <c r="B65" s="40" t="s">
        <v>252</v>
      </c>
      <c r="C65" s="40" t="s">
        <v>253</v>
      </c>
      <c r="D65" s="40" t="s">
        <v>262</v>
      </c>
      <c r="E65" s="40" t="s">
        <v>255</v>
      </c>
      <c r="F65" s="76" t="s">
        <v>269</v>
      </c>
      <c r="G65" s="41" t="s">
        <v>257</v>
      </c>
      <c r="H65" s="155" t="s">
        <v>265</v>
      </c>
      <c r="I65" s="156"/>
      <c r="J65" s="157"/>
      <c r="K65" s="60"/>
    </row>
    <row r="66" spans="1:11" ht="15" customHeight="1" x14ac:dyDescent="0.25">
      <c r="A66" s="150"/>
      <c r="B66" s="45">
        <v>1</v>
      </c>
      <c r="C66" s="296" t="s">
        <v>380</v>
      </c>
      <c r="D66" s="297" t="s">
        <v>381</v>
      </c>
      <c r="E66" s="45" t="s">
        <v>332</v>
      </c>
      <c r="F66" s="45">
        <v>1</v>
      </c>
      <c r="G66" s="46">
        <v>46</v>
      </c>
      <c r="H66" s="158"/>
      <c r="I66" s="180"/>
      <c r="J66" s="160"/>
      <c r="K66" s="60"/>
    </row>
    <row r="67" spans="1:11" ht="15" customHeight="1" x14ac:dyDescent="0.25">
      <c r="A67" s="150"/>
      <c r="B67" s="62">
        <v>2</v>
      </c>
      <c r="C67" s="298" t="s">
        <v>382</v>
      </c>
      <c r="D67" s="297" t="s">
        <v>383</v>
      </c>
      <c r="E67" s="62" t="s">
        <v>332</v>
      </c>
      <c r="F67" s="62">
        <v>1</v>
      </c>
      <c r="G67" s="299">
        <v>46</v>
      </c>
      <c r="H67" s="161"/>
      <c r="I67" s="162"/>
      <c r="J67" s="163"/>
      <c r="K67" s="60"/>
    </row>
    <row r="68" spans="1:11" ht="15" customHeight="1" x14ac:dyDescent="0.25">
      <c r="A68" s="151"/>
      <c r="B68" s="164" t="s">
        <v>270</v>
      </c>
      <c r="C68" s="164"/>
      <c r="D68" s="164"/>
      <c r="E68" s="164"/>
      <c r="F68" s="164"/>
      <c r="G68" s="164"/>
      <c r="H68" s="164"/>
      <c r="I68" s="164"/>
      <c r="J68" s="165"/>
      <c r="K68" s="60"/>
    </row>
    <row r="69" spans="1:11" ht="22.5" customHeight="1" x14ac:dyDescent="0.25">
      <c r="A69" s="150"/>
      <c r="B69" s="64" t="s">
        <v>252</v>
      </c>
      <c r="C69" s="166" t="s">
        <v>271</v>
      </c>
      <c r="D69" s="167"/>
      <c r="E69" s="167"/>
      <c r="F69" s="167"/>
      <c r="G69" s="168"/>
      <c r="H69" s="169" t="s">
        <v>272</v>
      </c>
      <c r="I69" s="170"/>
      <c r="J69" s="171"/>
      <c r="K69" s="60"/>
    </row>
    <row r="70" spans="1:11" ht="15" customHeight="1" x14ac:dyDescent="0.25">
      <c r="A70" s="150"/>
      <c r="B70" s="45">
        <v>1</v>
      </c>
      <c r="C70" s="172" t="s">
        <v>475</v>
      </c>
      <c r="D70" s="173"/>
      <c r="E70" s="173"/>
      <c r="F70" s="173"/>
      <c r="G70" s="174"/>
      <c r="H70" s="175"/>
      <c r="I70" s="176"/>
      <c r="J70" s="177"/>
      <c r="K70" s="60"/>
    </row>
    <row r="71" spans="1:11" ht="15" customHeight="1" x14ac:dyDescent="0.25">
      <c r="A71" s="151"/>
      <c r="B71" s="181"/>
      <c r="C71" s="181"/>
      <c r="D71" s="181"/>
      <c r="E71" s="181"/>
      <c r="F71" s="181"/>
      <c r="G71" s="181"/>
      <c r="H71" s="181"/>
      <c r="I71" s="181"/>
      <c r="J71" s="181"/>
      <c r="K71" s="60"/>
    </row>
    <row r="72" spans="1:11" ht="15" customHeight="1" x14ac:dyDescent="0.25">
      <c r="A72" s="151"/>
      <c r="B72" s="182"/>
      <c r="C72" s="182"/>
      <c r="D72" s="182"/>
      <c r="E72" s="182"/>
      <c r="F72" s="182"/>
      <c r="G72" s="182"/>
      <c r="H72" s="182"/>
      <c r="I72" s="182"/>
      <c r="J72" s="182"/>
      <c r="K72" s="60"/>
    </row>
    <row r="73" spans="1:11" ht="27.75" customHeight="1" x14ac:dyDescent="0.25">
      <c r="A73" s="150"/>
      <c r="B73" s="153" t="s">
        <v>273</v>
      </c>
      <c r="C73" s="154"/>
      <c r="D73" s="154"/>
      <c r="E73" s="154"/>
      <c r="F73" s="154"/>
      <c r="G73" s="154"/>
      <c r="H73" s="154"/>
      <c r="I73" s="154"/>
      <c r="J73" s="183"/>
      <c r="K73" s="184"/>
    </row>
    <row r="74" spans="1:11" ht="21" customHeight="1" x14ac:dyDescent="0.25">
      <c r="A74" s="151"/>
      <c r="B74" s="185" t="s">
        <v>274</v>
      </c>
      <c r="C74" s="186"/>
      <c r="D74" s="186"/>
      <c r="E74" s="186"/>
      <c r="F74" s="186"/>
      <c r="G74" s="186"/>
      <c r="H74" s="186"/>
      <c r="I74" s="186"/>
      <c r="J74" s="187"/>
      <c r="K74" s="184"/>
    </row>
    <row r="75" spans="1:11" ht="26.4" x14ac:dyDescent="0.25">
      <c r="A75" s="150"/>
      <c r="B75" s="40" t="s">
        <v>252</v>
      </c>
      <c r="C75" s="40" t="s">
        <v>253</v>
      </c>
      <c r="D75" s="40" t="s">
        <v>262</v>
      </c>
      <c r="E75" s="40" t="s">
        <v>255</v>
      </c>
      <c r="F75" s="188" t="s">
        <v>275</v>
      </c>
      <c r="G75" s="188"/>
      <c r="H75" s="169" t="s">
        <v>272</v>
      </c>
      <c r="I75" s="170"/>
      <c r="J75" s="171"/>
      <c r="K75" s="184"/>
    </row>
    <row r="76" spans="1:11" ht="15.6" x14ac:dyDescent="0.25">
      <c r="A76" s="150"/>
      <c r="B76" s="45">
        <v>1</v>
      </c>
      <c r="C76" s="309" t="s">
        <v>476</v>
      </c>
      <c r="D76" s="310" t="s">
        <v>477</v>
      </c>
      <c r="E76" s="66" t="s">
        <v>332</v>
      </c>
      <c r="F76" s="189">
        <v>1</v>
      </c>
      <c r="G76" s="189"/>
      <c r="H76" s="190"/>
      <c r="I76" s="191"/>
      <c r="J76" s="192"/>
      <c r="K76" s="184"/>
    </row>
    <row r="77" spans="1:11" ht="15" customHeight="1" x14ac:dyDescent="0.25">
      <c r="A77" s="150"/>
      <c r="B77" s="45">
        <v>2</v>
      </c>
      <c r="C77" s="311" t="s">
        <v>478</v>
      </c>
      <c r="D77" s="311" t="s">
        <v>479</v>
      </c>
      <c r="E77" s="66" t="s">
        <v>332</v>
      </c>
      <c r="F77" s="189">
        <v>3</v>
      </c>
      <c r="G77" s="189"/>
      <c r="H77" s="190"/>
      <c r="I77" s="191"/>
      <c r="J77" s="192"/>
      <c r="K77" s="184"/>
    </row>
    <row r="78" spans="1:11" ht="15" customHeight="1" x14ac:dyDescent="0.25">
      <c r="A78" s="150"/>
      <c r="B78" s="45">
        <v>3</v>
      </c>
      <c r="C78" s="289" t="s">
        <v>480</v>
      </c>
      <c r="D78" s="289" t="s">
        <v>479</v>
      </c>
      <c r="E78" s="66" t="s">
        <v>332</v>
      </c>
      <c r="F78" s="197">
        <v>3</v>
      </c>
      <c r="G78" s="198"/>
      <c r="H78" s="190"/>
      <c r="I78" s="191"/>
      <c r="J78" s="192"/>
      <c r="K78" s="184"/>
    </row>
    <row r="79" spans="1:11" ht="20.25" customHeight="1" x14ac:dyDescent="0.25">
      <c r="A79" s="151"/>
      <c r="B79" s="185" t="s">
        <v>276</v>
      </c>
      <c r="C79" s="186"/>
      <c r="D79" s="186"/>
      <c r="E79" s="186"/>
      <c r="F79" s="186"/>
      <c r="G79" s="186"/>
      <c r="H79" s="186"/>
      <c r="I79" s="186"/>
      <c r="J79" s="187"/>
      <c r="K79" s="184"/>
    </row>
    <row r="80" spans="1:11" ht="26.4" x14ac:dyDescent="0.25">
      <c r="A80" s="150"/>
      <c r="B80" s="40" t="s">
        <v>252</v>
      </c>
      <c r="C80" s="40" t="s">
        <v>253</v>
      </c>
      <c r="D80" s="40" t="s">
        <v>262</v>
      </c>
      <c r="E80" s="40" t="s">
        <v>255</v>
      </c>
      <c r="F80" s="188" t="s">
        <v>275</v>
      </c>
      <c r="G80" s="188"/>
      <c r="H80" s="169" t="s">
        <v>272</v>
      </c>
      <c r="I80" s="170"/>
      <c r="J80" s="171"/>
      <c r="K80" s="184"/>
    </row>
    <row r="81" spans="1:11" ht="15" customHeight="1" x14ac:dyDescent="0.25">
      <c r="A81" s="150"/>
      <c r="B81" s="45">
        <v>1</v>
      </c>
      <c r="C81" s="61" t="s">
        <v>482</v>
      </c>
      <c r="D81" s="67"/>
      <c r="E81" s="45"/>
      <c r="F81" s="189"/>
      <c r="G81" s="189"/>
      <c r="H81" s="194"/>
      <c r="I81" s="195"/>
      <c r="J81" s="196"/>
      <c r="K81" s="184"/>
    </row>
    <row r="82" spans="1:11" ht="21" customHeight="1" x14ac:dyDescent="0.25">
      <c r="A82" s="151"/>
      <c r="B82" s="185" t="s">
        <v>277</v>
      </c>
      <c r="C82" s="186"/>
      <c r="D82" s="186"/>
      <c r="E82" s="186"/>
      <c r="F82" s="186"/>
      <c r="G82" s="186"/>
      <c r="H82" s="186"/>
      <c r="I82" s="186"/>
      <c r="J82" s="187"/>
      <c r="K82" s="184"/>
    </row>
    <row r="83" spans="1:11" ht="26.4" x14ac:dyDescent="0.25">
      <c r="A83" s="150"/>
      <c r="B83" s="40" t="s">
        <v>252</v>
      </c>
      <c r="C83" s="40" t="s">
        <v>253</v>
      </c>
      <c r="D83" s="40" t="s">
        <v>262</v>
      </c>
      <c r="E83" s="40" t="s">
        <v>255</v>
      </c>
      <c r="F83" s="188" t="s">
        <v>275</v>
      </c>
      <c r="G83" s="188"/>
      <c r="H83" s="169" t="s">
        <v>272</v>
      </c>
      <c r="I83" s="170"/>
      <c r="J83" s="171"/>
      <c r="K83" s="184"/>
    </row>
    <row r="84" spans="1:11" ht="15" customHeight="1" x14ac:dyDescent="0.25">
      <c r="A84" s="150"/>
      <c r="B84" s="45">
        <v>1</v>
      </c>
      <c r="C84" s="50" t="s">
        <v>481</v>
      </c>
      <c r="D84" s="81" t="s">
        <v>357</v>
      </c>
      <c r="E84" s="45" t="s">
        <v>483</v>
      </c>
      <c r="F84" s="189"/>
      <c r="G84" s="189"/>
      <c r="H84" s="199" t="s">
        <v>484</v>
      </c>
      <c r="I84" s="200"/>
      <c r="J84" s="201"/>
      <c r="K84" s="184"/>
    </row>
    <row r="85" spans="1:11" ht="21.75" customHeight="1" x14ac:dyDescent="0.25">
      <c r="A85" s="151"/>
      <c r="B85" s="185" t="s">
        <v>278</v>
      </c>
      <c r="C85" s="186"/>
      <c r="D85" s="186"/>
      <c r="E85" s="186"/>
      <c r="F85" s="186"/>
      <c r="G85" s="186"/>
      <c r="H85" s="186"/>
      <c r="I85" s="186"/>
      <c r="J85" s="187"/>
      <c r="K85" s="184"/>
    </row>
    <row r="86" spans="1:11" ht="26.4" x14ac:dyDescent="0.25">
      <c r="A86" s="150"/>
      <c r="B86" s="40" t="s">
        <v>252</v>
      </c>
      <c r="C86" s="40" t="s">
        <v>253</v>
      </c>
      <c r="D86" s="40" t="s">
        <v>262</v>
      </c>
      <c r="E86" s="40" t="s">
        <v>255</v>
      </c>
      <c r="F86" s="188" t="s">
        <v>275</v>
      </c>
      <c r="G86" s="188"/>
      <c r="H86" s="169" t="s">
        <v>272</v>
      </c>
      <c r="I86" s="170"/>
      <c r="J86" s="171"/>
      <c r="K86" s="184"/>
    </row>
    <row r="87" spans="1:11" ht="15" customHeight="1" x14ac:dyDescent="0.25">
      <c r="A87" s="150"/>
      <c r="B87" s="45">
        <v>1</v>
      </c>
      <c r="C87" s="61" t="s">
        <v>482</v>
      </c>
      <c r="D87" s="50"/>
      <c r="E87" s="45"/>
      <c r="F87" s="189"/>
      <c r="G87" s="189"/>
      <c r="H87" s="199"/>
      <c r="I87" s="200"/>
      <c r="J87" s="201"/>
      <c r="K87" s="184"/>
    </row>
    <row r="88" spans="1:11" ht="23.25" customHeight="1" x14ac:dyDescent="0.25">
      <c r="A88" s="151"/>
      <c r="B88" s="185" t="s">
        <v>279</v>
      </c>
      <c r="C88" s="186"/>
      <c r="D88" s="186"/>
      <c r="E88" s="186"/>
      <c r="F88" s="186"/>
      <c r="G88" s="186"/>
      <c r="H88" s="186"/>
      <c r="I88" s="186"/>
      <c r="J88" s="187"/>
      <c r="K88" s="184"/>
    </row>
    <row r="89" spans="1:11" ht="27.75" customHeight="1" x14ac:dyDescent="0.25">
      <c r="A89" s="150"/>
      <c r="B89" s="40" t="s">
        <v>252</v>
      </c>
      <c r="C89" s="40" t="s">
        <v>271</v>
      </c>
      <c r="D89" s="40"/>
      <c r="E89" s="68" t="s">
        <v>255</v>
      </c>
      <c r="F89" s="188" t="s">
        <v>275</v>
      </c>
      <c r="G89" s="188"/>
      <c r="H89" s="169" t="s">
        <v>272</v>
      </c>
      <c r="I89" s="170"/>
      <c r="J89" s="171"/>
      <c r="K89" s="184"/>
    </row>
    <row r="90" spans="1:11" ht="15" customHeight="1" x14ac:dyDescent="0.25">
      <c r="A90" s="150"/>
      <c r="B90" s="45">
        <v>1</v>
      </c>
      <c r="C90" s="61" t="s">
        <v>482</v>
      </c>
      <c r="D90" s="69"/>
      <c r="E90" s="44"/>
      <c r="F90" s="169"/>
      <c r="G90" s="171"/>
      <c r="H90" s="190"/>
      <c r="I90" s="191"/>
      <c r="J90" s="192"/>
      <c r="K90" s="184"/>
    </row>
    <row r="91" spans="1:11" ht="15" customHeight="1" x14ac:dyDescent="0.25">
      <c r="A91" s="151"/>
      <c r="B91" s="181"/>
      <c r="C91" s="181"/>
      <c r="D91" s="181"/>
      <c r="E91" s="181"/>
      <c r="F91" s="181"/>
      <c r="G91" s="181"/>
      <c r="H91" s="181"/>
      <c r="I91" s="181"/>
      <c r="J91" s="181"/>
      <c r="K91" s="202"/>
    </row>
    <row r="92" spans="1:11" ht="15" customHeight="1" x14ac:dyDescent="0.25">
      <c r="A92" s="151"/>
      <c r="B92" s="182"/>
      <c r="C92" s="182"/>
      <c r="D92" s="182"/>
      <c r="E92" s="182"/>
      <c r="F92" s="182"/>
      <c r="G92" s="182"/>
      <c r="H92" s="182"/>
      <c r="I92" s="182"/>
      <c r="J92" s="182"/>
      <c r="K92" s="202"/>
    </row>
    <row r="93" spans="1:11" s="70" customFormat="1" ht="20.25" customHeight="1" x14ac:dyDescent="0.25">
      <c r="A93" s="150"/>
      <c r="B93" s="203" t="s">
        <v>280</v>
      </c>
      <c r="C93" s="204"/>
      <c r="D93" s="204"/>
      <c r="E93" s="204"/>
      <c r="F93" s="204"/>
      <c r="G93" s="204"/>
      <c r="H93" s="204"/>
      <c r="I93" s="204"/>
      <c r="J93" s="204"/>
      <c r="K93" s="205"/>
    </row>
    <row r="94" spans="1:11" ht="19.5" customHeight="1" x14ac:dyDescent="0.25">
      <c r="A94" s="151"/>
      <c r="B94" s="208" t="s">
        <v>281</v>
      </c>
      <c r="C94" s="209"/>
      <c r="D94" s="209"/>
      <c r="E94" s="209"/>
      <c r="F94" s="209"/>
      <c r="G94" s="209"/>
      <c r="H94" s="209"/>
      <c r="I94" s="209"/>
      <c r="J94" s="210"/>
      <c r="K94" s="205"/>
    </row>
    <row r="95" spans="1:11" ht="26.4" x14ac:dyDescent="0.25">
      <c r="A95" s="150"/>
      <c r="B95" s="64" t="s">
        <v>252</v>
      </c>
      <c r="C95" s="64" t="s">
        <v>253</v>
      </c>
      <c r="D95" s="64" t="s">
        <v>262</v>
      </c>
      <c r="E95" s="64" t="s">
        <v>255</v>
      </c>
      <c r="F95" s="211" t="s">
        <v>275</v>
      </c>
      <c r="G95" s="211"/>
      <c r="H95" s="212" t="s">
        <v>272</v>
      </c>
      <c r="I95" s="213"/>
      <c r="J95" s="214"/>
      <c r="K95" s="205"/>
    </row>
    <row r="96" spans="1:11" ht="15" customHeight="1" x14ac:dyDescent="0.25">
      <c r="A96" s="150"/>
      <c r="B96" s="45">
        <v>1</v>
      </c>
      <c r="C96" s="61" t="s">
        <v>482</v>
      </c>
      <c r="D96" s="50"/>
      <c r="E96" s="45"/>
      <c r="F96" s="189"/>
      <c r="G96" s="189"/>
      <c r="H96" s="199"/>
      <c r="I96" s="200"/>
      <c r="J96" s="201"/>
      <c r="K96" s="205"/>
    </row>
    <row r="97" spans="1:11" ht="15" customHeight="1" x14ac:dyDescent="0.25">
      <c r="A97" s="151"/>
      <c r="B97" s="217" t="s">
        <v>282</v>
      </c>
      <c r="C97" s="164"/>
      <c r="D97" s="164"/>
      <c r="E97" s="164"/>
      <c r="F97" s="164"/>
      <c r="G97" s="164"/>
      <c r="H97" s="164"/>
      <c r="I97" s="164"/>
      <c r="J97" s="165"/>
      <c r="K97" s="205"/>
    </row>
    <row r="98" spans="1:11" ht="26.4" x14ac:dyDescent="0.25">
      <c r="A98" s="150"/>
      <c r="B98" s="64" t="s">
        <v>252</v>
      </c>
      <c r="C98" s="64" t="s">
        <v>253</v>
      </c>
      <c r="D98" s="64" t="s">
        <v>262</v>
      </c>
      <c r="E98" s="64" t="s">
        <v>255</v>
      </c>
      <c r="F98" s="211" t="s">
        <v>275</v>
      </c>
      <c r="G98" s="211"/>
      <c r="H98" s="169" t="s">
        <v>272</v>
      </c>
      <c r="I98" s="170"/>
      <c r="J98" s="171"/>
      <c r="K98" s="205"/>
    </row>
    <row r="99" spans="1:11" ht="15" customHeight="1" x14ac:dyDescent="0.25">
      <c r="A99" s="150"/>
      <c r="B99" s="45">
        <v>1</v>
      </c>
      <c r="C99" s="61" t="s">
        <v>482</v>
      </c>
      <c r="D99" s="50"/>
      <c r="E99" s="45"/>
      <c r="F99" s="189"/>
      <c r="G99" s="189"/>
      <c r="H99" s="199"/>
      <c r="I99" s="200"/>
      <c r="J99" s="201"/>
      <c r="K99" s="205"/>
    </row>
    <row r="100" spans="1:11" ht="15" customHeight="1" x14ac:dyDescent="0.25">
      <c r="A100" s="151"/>
      <c r="B100" s="217" t="s">
        <v>283</v>
      </c>
      <c r="C100" s="164"/>
      <c r="D100" s="164"/>
      <c r="E100" s="164"/>
      <c r="F100" s="164"/>
      <c r="G100" s="164"/>
      <c r="H100" s="164"/>
      <c r="I100" s="164"/>
      <c r="J100" s="165"/>
      <c r="K100" s="205"/>
    </row>
    <row r="101" spans="1:11" ht="15" customHeight="1" x14ac:dyDescent="0.25">
      <c r="A101" s="150"/>
      <c r="B101" s="40" t="s">
        <v>252</v>
      </c>
      <c r="C101" s="166" t="s">
        <v>271</v>
      </c>
      <c r="D101" s="167"/>
      <c r="E101" s="167"/>
      <c r="F101" s="167"/>
      <c r="G101" s="168"/>
      <c r="H101" s="169" t="s">
        <v>272</v>
      </c>
      <c r="I101" s="170"/>
      <c r="J101" s="171"/>
      <c r="K101" s="205"/>
    </row>
    <row r="102" spans="1:11" ht="15" customHeight="1" x14ac:dyDescent="0.25">
      <c r="A102" s="150"/>
      <c r="B102" s="45">
        <v>1</v>
      </c>
      <c r="C102" s="172" t="s">
        <v>482</v>
      </c>
      <c r="D102" s="173"/>
      <c r="E102" s="173"/>
      <c r="F102" s="173"/>
      <c r="G102" s="174"/>
      <c r="H102" s="169"/>
      <c r="I102" s="170"/>
      <c r="J102" s="171"/>
      <c r="K102" s="205"/>
    </row>
    <row r="103" spans="1:11" ht="15" customHeight="1" x14ac:dyDescent="0.25">
      <c r="A103" s="151"/>
      <c r="B103" s="181"/>
      <c r="C103" s="181"/>
      <c r="D103" s="181"/>
      <c r="E103" s="181"/>
      <c r="F103" s="181"/>
      <c r="G103" s="181"/>
      <c r="H103" s="181"/>
      <c r="I103" s="181"/>
      <c r="J103" s="181"/>
      <c r="K103" s="206"/>
    </row>
    <row r="104" spans="1:11" ht="15" customHeight="1" x14ac:dyDescent="0.25">
      <c r="A104" s="151"/>
      <c r="B104" s="182"/>
      <c r="C104" s="182"/>
      <c r="D104" s="182"/>
      <c r="E104" s="182"/>
      <c r="F104" s="182"/>
      <c r="G104" s="182"/>
      <c r="H104" s="182"/>
      <c r="I104" s="182"/>
      <c r="J104" s="182"/>
      <c r="K104" s="206"/>
    </row>
    <row r="105" spans="1:11" s="71" customFormat="1" ht="31.5" customHeight="1" x14ac:dyDescent="0.3">
      <c r="A105" s="150"/>
      <c r="B105" s="219" t="s">
        <v>284</v>
      </c>
      <c r="C105" s="220"/>
      <c r="D105" s="220"/>
      <c r="E105" s="220"/>
      <c r="F105" s="220"/>
      <c r="G105" s="220"/>
      <c r="H105" s="220"/>
      <c r="I105" s="220"/>
      <c r="J105" s="221"/>
      <c r="K105" s="205"/>
    </row>
    <row r="106" spans="1:11" ht="19.5" customHeight="1" x14ac:dyDescent="0.25">
      <c r="A106" s="151"/>
      <c r="B106" s="208" t="s">
        <v>285</v>
      </c>
      <c r="C106" s="209"/>
      <c r="D106" s="209"/>
      <c r="E106" s="209"/>
      <c r="F106" s="209"/>
      <c r="G106" s="209"/>
      <c r="H106" s="209"/>
      <c r="I106" s="209"/>
      <c r="J106" s="210"/>
      <c r="K106" s="205"/>
    </row>
    <row r="107" spans="1:11" ht="26.4" x14ac:dyDescent="0.25">
      <c r="A107" s="150"/>
      <c r="B107" s="64" t="s">
        <v>252</v>
      </c>
      <c r="C107" s="40" t="s">
        <v>253</v>
      </c>
      <c r="D107" s="64" t="s">
        <v>262</v>
      </c>
      <c r="E107" s="64" t="s">
        <v>255</v>
      </c>
      <c r="F107" s="211" t="s">
        <v>275</v>
      </c>
      <c r="G107" s="211"/>
      <c r="H107" s="169" t="s">
        <v>272</v>
      </c>
      <c r="I107" s="170"/>
      <c r="J107" s="171"/>
      <c r="K107" s="205"/>
    </row>
    <row r="108" spans="1:11" ht="30" customHeight="1" x14ac:dyDescent="0.25">
      <c r="A108" s="150"/>
      <c r="B108" s="45">
        <v>1</v>
      </c>
      <c r="C108" s="297" t="s">
        <v>459</v>
      </c>
      <c r="D108" s="297" t="s">
        <v>460</v>
      </c>
      <c r="E108" s="45" t="s">
        <v>332</v>
      </c>
      <c r="F108" s="218">
        <v>1</v>
      </c>
      <c r="G108" s="218"/>
      <c r="H108" s="199"/>
      <c r="I108" s="200"/>
      <c r="J108" s="201"/>
      <c r="K108" s="205"/>
    </row>
    <row r="109" spans="1:11" ht="30" customHeight="1" x14ac:dyDescent="0.25">
      <c r="A109" s="150"/>
      <c r="B109" s="45">
        <v>2</v>
      </c>
      <c r="C109" s="297" t="s">
        <v>461</v>
      </c>
      <c r="D109" s="297" t="s">
        <v>462</v>
      </c>
      <c r="E109" s="62" t="s">
        <v>332</v>
      </c>
      <c r="F109" s="222">
        <v>1</v>
      </c>
      <c r="G109" s="223"/>
      <c r="H109" s="89"/>
      <c r="I109" s="90"/>
      <c r="J109" s="91"/>
      <c r="K109" s="205"/>
    </row>
    <row r="110" spans="1:11" ht="30" customHeight="1" x14ac:dyDescent="0.25">
      <c r="A110" s="150"/>
      <c r="B110" s="45">
        <v>3</v>
      </c>
      <c r="C110" s="297" t="s">
        <v>467</v>
      </c>
      <c r="D110" s="297" t="s">
        <v>468</v>
      </c>
      <c r="E110" s="62" t="s">
        <v>332</v>
      </c>
      <c r="F110" s="222">
        <v>1</v>
      </c>
      <c r="G110" s="223"/>
      <c r="H110" s="89"/>
      <c r="I110" s="90"/>
      <c r="J110" s="91"/>
      <c r="K110" s="205"/>
    </row>
    <row r="111" spans="1:11" ht="30" customHeight="1" x14ac:dyDescent="0.25">
      <c r="A111" s="150"/>
      <c r="B111" s="45">
        <v>4</v>
      </c>
      <c r="C111" s="297" t="s">
        <v>469</v>
      </c>
      <c r="D111" s="297" t="s">
        <v>470</v>
      </c>
      <c r="E111" s="62" t="s">
        <v>332</v>
      </c>
      <c r="F111" s="222">
        <v>1</v>
      </c>
      <c r="G111" s="223"/>
      <c r="H111" s="89"/>
      <c r="I111" s="90"/>
      <c r="J111" s="91"/>
      <c r="K111" s="205"/>
    </row>
    <row r="112" spans="1:11" ht="19.5" customHeight="1" x14ac:dyDescent="0.25">
      <c r="A112" s="151"/>
      <c r="B112" s="208" t="s">
        <v>286</v>
      </c>
      <c r="C112" s="209"/>
      <c r="D112" s="209"/>
      <c r="E112" s="209"/>
      <c r="F112" s="209"/>
      <c r="G112" s="209"/>
      <c r="H112" s="209"/>
      <c r="I112" s="209"/>
      <c r="J112" s="210"/>
      <c r="K112" s="205"/>
    </row>
    <row r="113" spans="1:11" ht="26.4" x14ac:dyDescent="0.25">
      <c r="A113" s="150"/>
      <c r="B113" s="64" t="s">
        <v>252</v>
      </c>
      <c r="C113" s="40" t="s">
        <v>253</v>
      </c>
      <c r="D113" s="64" t="s">
        <v>262</v>
      </c>
      <c r="E113" s="64" t="s">
        <v>255</v>
      </c>
      <c r="F113" s="224" t="s">
        <v>275</v>
      </c>
      <c r="G113" s="225"/>
      <c r="H113" s="169" t="s">
        <v>272</v>
      </c>
      <c r="I113" s="170"/>
      <c r="J113" s="171"/>
      <c r="K113" s="205"/>
    </row>
    <row r="114" spans="1:11" ht="15" customHeight="1" x14ac:dyDescent="0.25">
      <c r="A114" s="150"/>
      <c r="B114" s="45">
        <v>1</v>
      </c>
      <c r="C114" s="81" t="s">
        <v>471</v>
      </c>
      <c r="D114" s="81" t="s">
        <v>472</v>
      </c>
      <c r="E114" s="45" t="s">
        <v>332</v>
      </c>
      <c r="F114" s="222">
        <v>1</v>
      </c>
      <c r="G114" s="223"/>
      <c r="H114" s="199"/>
      <c r="I114" s="200"/>
      <c r="J114" s="201"/>
      <c r="K114" s="205"/>
    </row>
    <row r="115" spans="1:11" ht="15" customHeight="1" x14ac:dyDescent="0.25">
      <c r="A115" s="150"/>
      <c r="B115" s="45">
        <v>2</v>
      </c>
      <c r="C115" s="81" t="s">
        <v>451</v>
      </c>
      <c r="D115" s="81" t="s">
        <v>452</v>
      </c>
      <c r="E115" s="45" t="s">
        <v>332</v>
      </c>
      <c r="F115" s="222">
        <v>8</v>
      </c>
      <c r="G115" s="223"/>
      <c r="H115" s="199"/>
      <c r="I115" s="200"/>
      <c r="J115" s="201"/>
      <c r="K115" s="205"/>
    </row>
    <row r="116" spans="1:11" ht="13.8" x14ac:dyDescent="0.25">
      <c r="A116" s="150"/>
      <c r="B116" s="45">
        <v>3</v>
      </c>
      <c r="C116" s="81" t="s">
        <v>453</v>
      </c>
      <c r="D116" s="81" t="s">
        <v>452</v>
      </c>
      <c r="E116" s="45" t="s">
        <v>332</v>
      </c>
      <c r="F116" s="222">
        <v>18</v>
      </c>
      <c r="G116" s="223"/>
      <c r="H116" s="199"/>
      <c r="I116" s="200"/>
      <c r="J116" s="201"/>
      <c r="K116" s="205"/>
    </row>
    <row r="117" spans="1:11" ht="13.8" x14ac:dyDescent="0.25">
      <c r="A117" s="150"/>
      <c r="B117" s="45">
        <v>5</v>
      </c>
      <c r="C117" s="297" t="s">
        <v>456</v>
      </c>
      <c r="D117" s="81" t="s">
        <v>464</v>
      </c>
      <c r="E117" s="45" t="s">
        <v>332</v>
      </c>
      <c r="F117" s="222">
        <v>3</v>
      </c>
      <c r="G117" s="223"/>
      <c r="H117" s="199"/>
      <c r="I117" s="200"/>
      <c r="J117" s="201"/>
      <c r="K117" s="205"/>
    </row>
    <row r="118" spans="1:11" ht="15" customHeight="1" x14ac:dyDescent="0.25">
      <c r="A118" s="150"/>
      <c r="B118" s="45">
        <v>6</v>
      </c>
      <c r="C118" s="81" t="s">
        <v>473</v>
      </c>
      <c r="D118" s="81" t="s">
        <v>474</v>
      </c>
      <c r="E118" s="45" t="s">
        <v>332</v>
      </c>
      <c r="F118" s="222">
        <v>1</v>
      </c>
      <c r="G118" s="223"/>
      <c r="H118" s="199"/>
      <c r="I118" s="200"/>
      <c r="J118" s="201"/>
      <c r="K118" s="205"/>
    </row>
    <row r="119" spans="1:11" ht="18" customHeight="1" x14ac:dyDescent="0.25">
      <c r="A119" s="151"/>
      <c r="B119" s="208" t="s">
        <v>287</v>
      </c>
      <c r="C119" s="209"/>
      <c r="D119" s="209"/>
      <c r="E119" s="209"/>
      <c r="F119" s="209"/>
      <c r="G119" s="209"/>
      <c r="H119" s="209"/>
      <c r="I119" s="209"/>
      <c r="J119" s="210"/>
      <c r="K119" s="205"/>
    </row>
    <row r="120" spans="1:11" ht="15" customHeight="1" x14ac:dyDescent="0.25">
      <c r="A120" s="150"/>
      <c r="B120" s="64" t="s">
        <v>252</v>
      </c>
      <c r="C120" s="166" t="s">
        <v>271</v>
      </c>
      <c r="D120" s="167"/>
      <c r="E120" s="167"/>
      <c r="F120" s="167"/>
      <c r="G120" s="168"/>
      <c r="H120" s="169" t="s">
        <v>272</v>
      </c>
      <c r="I120" s="170"/>
      <c r="J120" s="171"/>
      <c r="K120" s="205"/>
    </row>
    <row r="121" spans="1:11" ht="15" customHeight="1" x14ac:dyDescent="0.25">
      <c r="A121" s="150"/>
      <c r="B121" s="45">
        <v>1</v>
      </c>
      <c r="C121" s="172"/>
      <c r="D121" s="173"/>
      <c r="E121" s="173"/>
      <c r="F121" s="173"/>
      <c r="G121" s="174"/>
      <c r="H121" s="190"/>
      <c r="I121" s="191"/>
      <c r="J121" s="192"/>
      <c r="K121" s="205"/>
    </row>
    <row r="122" spans="1:11" ht="15" customHeight="1" x14ac:dyDescent="0.25">
      <c r="A122" s="150"/>
      <c r="B122" s="62">
        <v>2</v>
      </c>
      <c r="C122" s="172"/>
      <c r="D122" s="173"/>
      <c r="E122" s="173"/>
      <c r="F122" s="173"/>
      <c r="G122" s="174"/>
      <c r="H122" s="190"/>
      <c r="I122" s="191"/>
      <c r="J122" s="192"/>
      <c r="K122" s="205"/>
    </row>
    <row r="123" spans="1:11" ht="15" customHeight="1" x14ac:dyDescent="0.25">
      <c r="A123" s="151"/>
      <c r="B123" s="181"/>
      <c r="C123" s="181"/>
      <c r="D123" s="181"/>
      <c r="E123" s="181"/>
      <c r="F123" s="181"/>
      <c r="G123" s="181"/>
      <c r="H123" s="181"/>
      <c r="I123" s="181"/>
      <c r="J123" s="181"/>
      <c r="K123" s="206"/>
    </row>
    <row r="124" spans="1:11" ht="15" customHeight="1" x14ac:dyDescent="0.25">
      <c r="A124" s="151"/>
      <c r="B124" s="182"/>
      <c r="C124" s="182"/>
      <c r="D124" s="182"/>
      <c r="E124" s="182"/>
      <c r="F124" s="182"/>
      <c r="G124" s="182"/>
      <c r="H124" s="182"/>
      <c r="I124" s="182"/>
      <c r="J124" s="182"/>
      <c r="K124" s="206"/>
    </row>
    <row r="125" spans="1:11" ht="27" customHeight="1" x14ac:dyDescent="0.25">
      <c r="A125" s="150"/>
      <c r="B125" s="153" t="s">
        <v>288</v>
      </c>
      <c r="C125" s="154"/>
      <c r="D125" s="154"/>
      <c r="E125" s="154"/>
      <c r="F125" s="154"/>
      <c r="G125" s="154"/>
      <c r="H125" s="154"/>
      <c r="I125" s="154"/>
      <c r="J125" s="183"/>
      <c r="K125" s="205"/>
    </row>
    <row r="126" spans="1:11" ht="21.75" customHeight="1" x14ac:dyDescent="0.25">
      <c r="A126" s="151"/>
      <c r="B126" s="208" t="s">
        <v>289</v>
      </c>
      <c r="C126" s="209"/>
      <c r="D126" s="209"/>
      <c r="E126" s="209"/>
      <c r="F126" s="209"/>
      <c r="G126" s="209"/>
      <c r="H126" s="209"/>
      <c r="I126" s="209"/>
      <c r="J126" s="210"/>
      <c r="K126" s="205"/>
    </row>
    <row r="127" spans="1:11" ht="26.4" x14ac:dyDescent="0.25">
      <c r="A127" s="150"/>
      <c r="B127" s="64" t="s">
        <v>252</v>
      </c>
      <c r="C127" s="64" t="s">
        <v>253</v>
      </c>
      <c r="D127" s="64" t="s">
        <v>262</v>
      </c>
      <c r="E127" s="64" t="s">
        <v>255</v>
      </c>
      <c r="F127" s="211" t="s">
        <v>275</v>
      </c>
      <c r="G127" s="211"/>
      <c r="H127" s="169" t="s">
        <v>272</v>
      </c>
      <c r="I127" s="170"/>
      <c r="J127" s="171"/>
      <c r="K127" s="205"/>
    </row>
    <row r="128" spans="1:11" ht="41.4" x14ac:dyDescent="0.25">
      <c r="A128" s="150"/>
      <c r="B128" s="45">
        <v>1</v>
      </c>
      <c r="C128" s="297" t="s">
        <v>459</v>
      </c>
      <c r="D128" s="297" t="s">
        <v>460</v>
      </c>
      <c r="E128" s="45" t="s">
        <v>332</v>
      </c>
      <c r="F128" s="218">
        <v>1</v>
      </c>
      <c r="G128" s="218"/>
      <c r="H128" s="226"/>
      <c r="I128" s="227"/>
      <c r="J128" s="228"/>
      <c r="K128" s="205"/>
    </row>
    <row r="129" spans="1:11" ht="13.8" x14ac:dyDescent="0.25">
      <c r="A129" s="150"/>
      <c r="B129" s="45">
        <v>2</v>
      </c>
      <c r="C129" s="297" t="s">
        <v>461</v>
      </c>
      <c r="D129" s="297" t="s">
        <v>462</v>
      </c>
      <c r="E129" s="62" t="s">
        <v>332</v>
      </c>
      <c r="F129" s="222">
        <v>1</v>
      </c>
      <c r="G129" s="223"/>
      <c r="H129" s="226"/>
      <c r="I129" s="227"/>
      <c r="J129" s="228"/>
      <c r="K129" s="205"/>
    </row>
    <row r="130" spans="1:11" ht="14.4" customHeight="1" x14ac:dyDescent="0.25">
      <c r="A130" s="150"/>
      <c r="B130" s="45">
        <v>3</v>
      </c>
      <c r="C130" s="297" t="s">
        <v>465</v>
      </c>
      <c r="D130" s="297" t="s">
        <v>466</v>
      </c>
      <c r="E130" s="62" t="s">
        <v>332</v>
      </c>
      <c r="F130" s="222">
        <v>1</v>
      </c>
      <c r="G130" s="223"/>
      <c r="H130" s="92"/>
      <c r="I130" s="93"/>
      <c r="J130" s="94"/>
      <c r="K130" s="205"/>
    </row>
    <row r="131" spans="1:11" ht="15" customHeight="1" x14ac:dyDescent="0.25">
      <c r="A131" s="150"/>
      <c r="B131" s="45">
        <v>4</v>
      </c>
      <c r="C131" s="297" t="s">
        <v>463</v>
      </c>
      <c r="D131" s="81" t="s">
        <v>464</v>
      </c>
      <c r="E131" s="62" t="s">
        <v>332</v>
      </c>
      <c r="F131" s="215">
        <v>2</v>
      </c>
      <c r="G131" s="216"/>
      <c r="H131" s="226"/>
      <c r="I131" s="227"/>
      <c r="J131" s="228"/>
      <c r="K131" s="205"/>
    </row>
    <row r="132" spans="1:11" ht="21.75" customHeight="1" x14ac:dyDescent="0.25">
      <c r="A132" s="151"/>
      <c r="B132" s="208" t="s">
        <v>290</v>
      </c>
      <c r="C132" s="209"/>
      <c r="D132" s="209"/>
      <c r="E132" s="209"/>
      <c r="F132" s="209"/>
      <c r="G132" s="209"/>
      <c r="H132" s="209"/>
      <c r="I132" s="209"/>
      <c r="J132" s="210"/>
      <c r="K132" s="205"/>
    </row>
    <row r="133" spans="1:11" ht="26.4" x14ac:dyDescent="0.25">
      <c r="A133" s="150"/>
      <c r="B133" s="64" t="s">
        <v>252</v>
      </c>
      <c r="C133" s="64" t="s">
        <v>253</v>
      </c>
      <c r="D133" s="64" t="s">
        <v>262</v>
      </c>
      <c r="E133" s="64" t="s">
        <v>255</v>
      </c>
      <c r="F133" s="211" t="s">
        <v>275</v>
      </c>
      <c r="G133" s="211"/>
      <c r="H133" s="169" t="s">
        <v>272</v>
      </c>
      <c r="I133" s="170"/>
      <c r="J133" s="171"/>
      <c r="K133" s="205"/>
    </row>
    <row r="134" spans="1:11" ht="15" customHeight="1" x14ac:dyDescent="0.25">
      <c r="A134" s="150"/>
      <c r="B134" s="45">
        <v>1</v>
      </c>
      <c r="C134" s="81" t="s">
        <v>471</v>
      </c>
      <c r="D134" s="81" t="s">
        <v>472</v>
      </c>
      <c r="E134" s="45" t="s">
        <v>332</v>
      </c>
      <c r="F134" s="189">
        <v>1</v>
      </c>
      <c r="G134" s="189"/>
      <c r="H134" s="199"/>
      <c r="I134" s="200"/>
      <c r="J134" s="201"/>
      <c r="K134" s="205"/>
    </row>
    <row r="135" spans="1:11" ht="15" customHeight="1" x14ac:dyDescent="0.25">
      <c r="A135" s="150"/>
      <c r="B135" s="45">
        <v>2</v>
      </c>
      <c r="C135" s="81" t="s">
        <v>451</v>
      </c>
      <c r="D135" s="81" t="s">
        <v>452</v>
      </c>
      <c r="E135" s="45" t="s">
        <v>332</v>
      </c>
      <c r="F135" s="197">
        <v>2</v>
      </c>
      <c r="G135" s="198"/>
      <c r="H135" s="199"/>
      <c r="I135" s="200"/>
      <c r="J135" s="201"/>
      <c r="K135" s="205"/>
    </row>
    <row r="136" spans="1:11" ht="15" customHeight="1" x14ac:dyDescent="0.25">
      <c r="A136" s="150"/>
      <c r="B136" s="45">
        <v>3</v>
      </c>
      <c r="C136" s="81" t="s">
        <v>453</v>
      </c>
      <c r="D136" s="81" t="s">
        <v>452</v>
      </c>
      <c r="E136" s="45" t="s">
        <v>332</v>
      </c>
      <c r="F136" s="197">
        <v>2</v>
      </c>
      <c r="G136" s="198"/>
      <c r="H136" s="199"/>
      <c r="I136" s="200"/>
      <c r="J136" s="201"/>
      <c r="K136" s="205"/>
    </row>
    <row r="137" spans="1:11" ht="15" customHeight="1" x14ac:dyDescent="0.25">
      <c r="A137" s="150"/>
      <c r="B137" s="45">
        <v>4</v>
      </c>
      <c r="C137" s="297" t="s">
        <v>456</v>
      </c>
      <c r="D137" s="81" t="s">
        <v>464</v>
      </c>
      <c r="E137" s="45" t="s">
        <v>332</v>
      </c>
      <c r="F137" s="197">
        <v>1</v>
      </c>
      <c r="G137" s="198"/>
      <c r="H137" s="199"/>
      <c r="I137" s="200"/>
      <c r="J137" s="201"/>
      <c r="K137" s="205"/>
    </row>
    <row r="138" spans="1:11" ht="13.8" x14ac:dyDescent="0.25">
      <c r="A138" s="150"/>
      <c r="B138" s="45">
        <v>5</v>
      </c>
      <c r="C138" s="81" t="s">
        <v>473</v>
      </c>
      <c r="D138" s="81" t="s">
        <v>474</v>
      </c>
      <c r="E138" s="45" t="s">
        <v>332</v>
      </c>
      <c r="F138" s="197">
        <v>2</v>
      </c>
      <c r="G138" s="198"/>
      <c r="H138" s="199"/>
      <c r="I138" s="200"/>
      <c r="J138" s="201"/>
      <c r="K138" s="205"/>
    </row>
    <row r="139" spans="1:11" ht="15" customHeight="1" x14ac:dyDescent="0.25">
      <c r="A139" s="150"/>
      <c r="B139" s="62">
        <v>6</v>
      </c>
      <c r="C139" s="63"/>
      <c r="D139" s="63"/>
      <c r="E139" s="62"/>
      <c r="F139" s="193"/>
      <c r="G139" s="193"/>
      <c r="H139" s="199"/>
      <c r="I139" s="200"/>
      <c r="J139" s="201"/>
      <c r="K139" s="205"/>
    </row>
    <row r="140" spans="1:11" ht="18.75" customHeight="1" x14ac:dyDescent="0.25">
      <c r="A140" s="151"/>
      <c r="B140" s="208" t="s">
        <v>291</v>
      </c>
      <c r="C140" s="209"/>
      <c r="D140" s="209"/>
      <c r="E140" s="209"/>
      <c r="F140" s="209"/>
      <c r="G140" s="209"/>
      <c r="H140" s="209"/>
      <c r="I140" s="209"/>
      <c r="J140" s="210"/>
      <c r="K140" s="205"/>
    </row>
    <row r="141" spans="1:11" ht="15" customHeight="1" x14ac:dyDescent="0.25">
      <c r="A141" s="150"/>
      <c r="B141" s="64" t="s">
        <v>252</v>
      </c>
      <c r="C141" s="166" t="s">
        <v>271</v>
      </c>
      <c r="D141" s="167"/>
      <c r="E141" s="167"/>
      <c r="F141" s="167"/>
      <c r="G141" s="168"/>
      <c r="H141" s="169" t="s">
        <v>272</v>
      </c>
      <c r="I141" s="170"/>
      <c r="J141" s="171"/>
      <c r="K141" s="205"/>
    </row>
    <row r="142" spans="1:11" ht="15" customHeight="1" x14ac:dyDescent="0.25">
      <c r="A142" s="150"/>
      <c r="B142" s="45">
        <v>1</v>
      </c>
      <c r="C142" s="172" t="s">
        <v>482</v>
      </c>
      <c r="D142" s="173"/>
      <c r="E142" s="173"/>
      <c r="F142" s="173"/>
      <c r="G142" s="174"/>
      <c r="H142" s="190"/>
      <c r="I142" s="191"/>
      <c r="J142" s="192"/>
      <c r="K142" s="205"/>
    </row>
    <row r="143" spans="1:11" ht="28.5" customHeight="1" x14ac:dyDescent="0.25">
      <c r="A143" s="151"/>
      <c r="B143" s="229"/>
      <c r="C143" s="229"/>
      <c r="D143" s="229"/>
      <c r="E143" s="229"/>
      <c r="F143" s="229"/>
      <c r="G143" s="229"/>
      <c r="H143" s="229"/>
      <c r="I143" s="229"/>
      <c r="J143" s="229"/>
      <c r="K143" s="206"/>
    </row>
    <row r="144" spans="1:11" ht="20.25" customHeight="1" x14ac:dyDescent="0.25">
      <c r="A144" s="150"/>
      <c r="B144" s="153" t="s">
        <v>292</v>
      </c>
      <c r="C144" s="154"/>
      <c r="D144" s="154"/>
      <c r="E144" s="154"/>
      <c r="F144" s="154"/>
      <c r="G144" s="154"/>
      <c r="H144" s="154"/>
      <c r="I144" s="154"/>
      <c r="J144" s="183"/>
      <c r="K144" s="205"/>
    </row>
    <row r="145" spans="1:11" ht="15" customHeight="1" x14ac:dyDescent="0.25">
      <c r="A145" s="151"/>
      <c r="B145" s="137" t="s">
        <v>293</v>
      </c>
      <c r="C145" s="138"/>
      <c r="D145" s="138"/>
      <c r="E145" s="138"/>
      <c r="F145" s="138"/>
      <c r="G145" s="138"/>
      <c r="H145" s="138"/>
      <c r="I145" s="138"/>
      <c r="J145" s="139"/>
      <c r="K145" s="205"/>
    </row>
    <row r="146" spans="1:11" ht="26.4" x14ac:dyDescent="0.25">
      <c r="A146" s="150"/>
      <c r="B146" s="64" t="s">
        <v>252</v>
      </c>
      <c r="C146" s="40" t="s">
        <v>253</v>
      </c>
      <c r="D146" s="64" t="s">
        <v>262</v>
      </c>
      <c r="E146" s="64" t="s">
        <v>255</v>
      </c>
      <c r="F146" s="211" t="s">
        <v>275</v>
      </c>
      <c r="G146" s="211"/>
      <c r="H146" s="169" t="s">
        <v>272</v>
      </c>
      <c r="I146" s="170"/>
      <c r="J146" s="171"/>
      <c r="K146" s="205"/>
    </row>
    <row r="147" spans="1:11" x14ac:dyDescent="0.25">
      <c r="A147" s="150"/>
      <c r="B147" s="64">
        <v>1</v>
      </c>
      <c r="C147" s="50" t="s">
        <v>482</v>
      </c>
      <c r="D147" s="50"/>
      <c r="E147" s="64"/>
      <c r="F147" s="230"/>
      <c r="G147" s="231"/>
      <c r="H147" s="169"/>
      <c r="I147" s="170"/>
      <c r="J147" s="171"/>
      <c r="K147" s="205"/>
    </row>
    <row r="148" spans="1:11" ht="15" customHeight="1" x14ac:dyDescent="0.25">
      <c r="A148" s="151"/>
      <c r="B148" s="137" t="s">
        <v>294</v>
      </c>
      <c r="C148" s="138"/>
      <c r="D148" s="138"/>
      <c r="E148" s="138"/>
      <c r="F148" s="138"/>
      <c r="G148" s="138"/>
      <c r="H148" s="138"/>
      <c r="I148" s="138"/>
      <c r="J148" s="139"/>
      <c r="K148" s="205"/>
    </row>
    <row r="149" spans="1:11" ht="26.4" x14ac:dyDescent="0.25">
      <c r="A149" s="150"/>
      <c r="B149" s="64" t="s">
        <v>252</v>
      </c>
      <c r="C149" s="40" t="s">
        <v>253</v>
      </c>
      <c r="D149" s="64" t="s">
        <v>262</v>
      </c>
      <c r="E149" s="64" t="s">
        <v>255</v>
      </c>
      <c r="F149" s="211" t="s">
        <v>275</v>
      </c>
      <c r="G149" s="211"/>
      <c r="H149" s="169" t="s">
        <v>272</v>
      </c>
      <c r="I149" s="170"/>
      <c r="J149" s="171"/>
      <c r="K149" s="205"/>
    </row>
    <row r="150" spans="1:11" ht="15" customHeight="1" x14ac:dyDescent="0.25">
      <c r="A150" s="150"/>
      <c r="B150" s="45">
        <v>1</v>
      </c>
      <c r="C150" s="81" t="s">
        <v>449</v>
      </c>
      <c r="D150" s="82" t="s">
        <v>450</v>
      </c>
      <c r="E150" s="293" t="s">
        <v>458</v>
      </c>
      <c r="F150" s="307">
        <v>16</v>
      </c>
      <c r="G150" s="198"/>
      <c r="H150" s="199"/>
      <c r="I150" s="200"/>
      <c r="J150" s="201"/>
      <c r="K150" s="205"/>
    </row>
    <row r="151" spans="1:11" ht="15" customHeight="1" x14ac:dyDescent="0.25">
      <c r="A151" s="150"/>
      <c r="B151" s="45">
        <v>2</v>
      </c>
      <c r="C151" s="81" t="s">
        <v>451</v>
      </c>
      <c r="D151" s="81" t="s">
        <v>452</v>
      </c>
      <c r="E151" s="293" t="s">
        <v>458</v>
      </c>
      <c r="F151" s="307">
        <v>8</v>
      </c>
      <c r="G151" s="198"/>
      <c r="H151" s="199"/>
      <c r="I151" s="200"/>
      <c r="J151" s="201"/>
      <c r="K151" s="205"/>
    </row>
    <row r="152" spans="1:11" ht="15" customHeight="1" x14ac:dyDescent="0.25">
      <c r="A152" s="150"/>
      <c r="B152" s="45">
        <v>3</v>
      </c>
      <c r="C152" s="81" t="s">
        <v>453</v>
      </c>
      <c r="D152" s="81" t="s">
        <v>452</v>
      </c>
      <c r="E152" s="293" t="s">
        <v>458</v>
      </c>
      <c r="F152" s="307">
        <v>16</v>
      </c>
      <c r="G152" s="198"/>
      <c r="H152" s="199"/>
      <c r="I152" s="200"/>
      <c r="J152" s="201"/>
      <c r="K152" s="205"/>
    </row>
    <row r="153" spans="1:11" ht="15" customHeight="1" x14ac:dyDescent="0.25">
      <c r="A153" s="150"/>
      <c r="B153" s="45">
        <v>4</v>
      </c>
      <c r="C153" s="81" t="s">
        <v>454</v>
      </c>
      <c r="D153" s="292" t="s">
        <v>455</v>
      </c>
      <c r="E153" s="293" t="s">
        <v>458</v>
      </c>
      <c r="F153" s="307">
        <v>3</v>
      </c>
      <c r="G153" s="198"/>
      <c r="H153" s="199"/>
      <c r="I153" s="200"/>
      <c r="J153" s="201"/>
      <c r="K153" s="205"/>
    </row>
    <row r="154" spans="1:11" ht="15" customHeight="1" x14ac:dyDescent="0.25">
      <c r="A154" s="150"/>
      <c r="B154" s="45">
        <v>5</v>
      </c>
      <c r="C154" s="298" t="s">
        <v>456</v>
      </c>
      <c r="D154" s="306" t="s">
        <v>457</v>
      </c>
      <c r="E154" s="293" t="s">
        <v>458</v>
      </c>
      <c r="F154" s="308">
        <v>3</v>
      </c>
      <c r="G154" s="198"/>
      <c r="H154" s="199"/>
      <c r="I154" s="200"/>
      <c r="J154" s="201"/>
      <c r="K154" s="205"/>
    </row>
    <row r="155" spans="1:11" ht="24.75" customHeight="1" x14ac:dyDescent="0.25">
      <c r="A155" s="151"/>
      <c r="B155" s="185" t="s">
        <v>295</v>
      </c>
      <c r="C155" s="186"/>
      <c r="D155" s="186"/>
      <c r="E155" s="186"/>
      <c r="F155" s="186"/>
      <c r="G155" s="186"/>
      <c r="H155" s="186"/>
      <c r="I155" s="186"/>
      <c r="J155" s="187"/>
      <c r="K155" s="206"/>
    </row>
    <row r="156" spans="1:11" ht="23.25" customHeight="1" x14ac:dyDescent="0.25">
      <c r="A156" s="150"/>
      <c r="B156" s="64" t="s">
        <v>252</v>
      </c>
      <c r="C156" s="166" t="s">
        <v>271</v>
      </c>
      <c r="D156" s="167"/>
      <c r="E156" s="167"/>
      <c r="F156" s="167"/>
      <c r="G156" s="168"/>
      <c r="H156" s="169" t="s">
        <v>272</v>
      </c>
      <c r="I156" s="170"/>
      <c r="J156" s="171"/>
      <c r="K156" s="205"/>
    </row>
    <row r="157" spans="1:11" ht="15" customHeight="1" x14ac:dyDescent="0.25">
      <c r="A157" s="150"/>
      <c r="B157" s="45">
        <v>1</v>
      </c>
      <c r="C157" s="172" t="s">
        <v>482</v>
      </c>
      <c r="D157" s="173"/>
      <c r="E157" s="173"/>
      <c r="F157" s="173"/>
      <c r="G157" s="174"/>
      <c r="H157" s="232"/>
      <c r="I157" s="233"/>
      <c r="J157" s="234"/>
      <c r="K157" s="205"/>
    </row>
    <row r="158" spans="1:11" ht="15" customHeight="1" x14ac:dyDescent="0.25">
      <c r="A158" s="151"/>
      <c r="B158" s="181"/>
      <c r="C158" s="181"/>
      <c r="D158" s="181"/>
      <c r="E158" s="181"/>
      <c r="F158" s="181"/>
      <c r="G158" s="181"/>
      <c r="H158" s="181"/>
      <c r="I158" s="181"/>
      <c r="J158" s="181"/>
      <c r="K158" s="206"/>
    </row>
    <row r="159" spans="1:11" ht="15" customHeight="1" x14ac:dyDescent="0.25">
      <c r="A159" s="151"/>
      <c r="B159" s="182"/>
      <c r="C159" s="182"/>
      <c r="D159" s="182"/>
      <c r="E159" s="182"/>
      <c r="F159" s="182"/>
      <c r="G159" s="182"/>
      <c r="H159" s="182"/>
      <c r="I159" s="182"/>
      <c r="J159" s="182"/>
      <c r="K159" s="206"/>
    </row>
    <row r="160" spans="1:11" ht="31.5" customHeight="1" x14ac:dyDescent="0.25">
      <c r="A160" s="150"/>
      <c r="B160" s="235" t="s">
        <v>296</v>
      </c>
      <c r="C160" s="236"/>
      <c r="D160" s="236"/>
      <c r="E160" s="236"/>
      <c r="F160" s="236"/>
      <c r="G160" s="236"/>
      <c r="H160" s="236"/>
      <c r="I160" s="236"/>
      <c r="J160" s="237"/>
      <c r="K160" s="205"/>
    </row>
    <row r="161" spans="1:11" ht="26.4" x14ac:dyDescent="0.25">
      <c r="A161" s="150"/>
      <c r="B161" s="64" t="s">
        <v>252</v>
      </c>
      <c r="C161" s="40" t="s">
        <v>253</v>
      </c>
      <c r="D161" s="64" t="s">
        <v>262</v>
      </c>
      <c r="E161" s="64" t="s">
        <v>255</v>
      </c>
      <c r="F161" s="211" t="s">
        <v>275</v>
      </c>
      <c r="G161" s="211"/>
      <c r="H161" s="169" t="s">
        <v>272</v>
      </c>
      <c r="I161" s="170"/>
      <c r="J161" s="171"/>
      <c r="K161" s="205"/>
    </row>
    <row r="162" spans="1:11" ht="15" customHeight="1" x14ac:dyDescent="0.25">
      <c r="A162" s="150"/>
      <c r="B162" s="45">
        <v>1</v>
      </c>
      <c r="C162" s="313" t="s">
        <v>485</v>
      </c>
      <c r="D162" s="313" t="s">
        <v>486</v>
      </c>
      <c r="E162" s="312" t="s">
        <v>487</v>
      </c>
      <c r="F162" s="317">
        <v>4</v>
      </c>
      <c r="G162" s="318"/>
      <c r="H162" s="199"/>
      <c r="I162" s="200"/>
      <c r="J162" s="201"/>
      <c r="K162" s="205"/>
    </row>
    <row r="163" spans="1:11" ht="15" customHeight="1" x14ac:dyDescent="0.25">
      <c r="A163" s="150"/>
      <c r="B163" s="45">
        <v>2</v>
      </c>
      <c r="C163" s="314" t="s">
        <v>488</v>
      </c>
      <c r="D163" s="315" t="s">
        <v>489</v>
      </c>
      <c r="E163" s="316" t="s">
        <v>490</v>
      </c>
      <c r="F163" s="319">
        <v>2</v>
      </c>
      <c r="G163" s="318"/>
      <c r="H163" s="199"/>
      <c r="I163" s="200"/>
      <c r="J163" s="201"/>
      <c r="K163" s="205"/>
    </row>
    <row r="164" spans="1:11" ht="15" customHeight="1" x14ac:dyDescent="0.25">
      <c r="A164" s="150"/>
      <c r="B164" s="45">
        <v>3</v>
      </c>
      <c r="C164" s="314" t="s">
        <v>491</v>
      </c>
      <c r="D164" s="315" t="s">
        <v>492</v>
      </c>
      <c r="E164" s="316" t="s">
        <v>458</v>
      </c>
      <c r="F164" s="317">
        <v>1</v>
      </c>
      <c r="G164" s="318"/>
      <c r="H164" s="199"/>
      <c r="I164" s="200"/>
      <c r="J164" s="201"/>
      <c r="K164" s="205"/>
    </row>
    <row r="165" spans="1:11" ht="15" customHeight="1" x14ac:dyDescent="0.25">
      <c r="A165" s="150"/>
      <c r="B165" s="45">
        <v>4</v>
      </c>
      <c r="C165" s="315" t="s">
        <v>493</v>
      </c>
      <c r="D165" s="315" t="s">
        <v>494</v>
      </c>
      <c r="E165" s="316" t="s">
        <v>458</v>
      </c>
      <c r="F165" s="317">
        <v>1</v>
      </c>
      <c r="G165" s="318"/>
      <c r="H165" s="199"/>
      <c r="I165" s="200"/>
      <c r="J165" s="201"/>
      <c r="K165" s="205"/>
    </row>
    <row r="166" spans="1:11" ht="15" customHeight="1" x14ac:dyDescent="0.25">
      <c r="A166" s="150"/>
      <c r="B166" s="45">
        <v>5</v>
      </c>
      <c r="C166" s="315" t="s">
        <v>495</v>
      </c>
      <c r="D166" s="315" t="s">
        <v>496</v>
      </c>
      <c r="E166" s="316" t="s">
        <v>458</v>
      </c>
      <c r="F166" s="317">
        <v>1</v>
      </c>
      <c r="G166" s="318"/>
      <c r="H166" s="199"/>
      <c r="I166" s="200"/>
      <c r="J166" s="201"/>
      <c r="K166" s="205"/>
    </row>
    <row r="167" spans="1:11" ht="15" customHeight="1" x14ac:dyDescent="0.25">
      <c r="A167" s="150"/>
      <c r="B167" s="45">
        <v>6</v>
      </c>
      <c r="C167" s="315" t="s">
        <v>497</v>
      </c>
      <c r="D167" s="315" t="s">
        <v>498</v>
      </c>
      <c r="E167" s="316" t="s">
        <v>458</v>
      </c>
      <c r="F167" s="317">
        <v>10</v>
      </c>
      <c r="G167" s="318"/>
      <c r="H167" s="199"/>
      <c r="I167" s="200"/>
      <c r="J167" s="201"/>
      <c r="K167" s="205"/>
    </row>
    <row r="168" spans="1:11" ht="15.6" x14ac:dyDescent="0.25">
      <c r="A168" s="150"/>
      <c r="B168" s="45">
        <v>7</v>
      </c>
      <c r="C168" s="315" t="s">
        <v>499</v>
      </c>
      <c r="D168" s="315" t="s">
        <v>500</v>
      </c>
      <c r="E168" s="316" t="s">
        <v>458</v>
      </c>
      <c r="F168" s="317">
        <v>1</v>
      </c>
      <c r="G168" s="318"/>
      <c r="H168" s="199"/>
      <c r="I168" s="200"/>
      <c r="J168" s="201"/>
      <c r="K168" s="205"/>
    </row>
    <row r="169" spans="1:11" ht="15" customHeight="1" x14ac:dyDescent="0.25">
      <c r="A169" s="150"/>
      <c r="B169" s="45">
        <v>8</v>
      </c>
      <c r="C169" s="315" t="s">
        <v>501</v>
      </c>
      <c r="D169" s="315" t="s">
        <v>500</v>
      </c>
      <c r="E169" s="316" t="s">
        <v>502</v>
      </c>
      <c r="F169" s="317">
        <v>1</v>
      </c>
      <c r="G169" s="318"/>
      <c r="H169" s="199"/>
      <c r="I169" s="200"/>
      <c r="J169" s="201"/>
      <c r="K169" s="205"/>
    </row>
    <row r="170" spans="1:11" ht="15" customHeight="1" x14ac:dyDescent="0.25">
      <c r="A170" s="150"/>
      <c r="B170" s="45">
        <v>9</v>
      </c>
      <c r="C170" s="315" t="s">
        <v>503</v>
      </c>
      <c r="D170" s="315" t="s">
        <v>486</v>
      </c>
      <c r="E170" s="316" t="s">
        <v>502</v>
      </c>
      <c r="F170" s="317">
        <v>1</v>
      </c>
      <c r="G170" s="318"/>
      <c r="H170" s="199"/>
      <c r="I170" s="200"/>
      <c r="J170" s="201"/>
      <c r="K170" s="205"/>
    </row>
    <row r="171" spans="1:11" ht="15" customHeight="1" x14ac:dyDescent="0.25">
      <c r="A171" s="150"/>
      <c r="B171" s="45">
        <v>10</v>
      </c>
      <c r="C171" s="315" t="s">
        <v>504</v>
      </c>
      <c r="D171" s="315" t="s">
        <v>505</v>
      </c>
      <c r="E171" s="316" t="s">
        <v>458</v>
      </c>
      <c r="F171" s="317">
        <v>10</v>
      </c>
      <c r="G171" s="318"/>
      <c r="H171" s="199"/>
      <c r="I171" s="200"/>
      <c r="J171" s="201"/>
      <c r="K171" s="205"/>
    </row>
    <row r="172" spans="1:11" ht="15" customHeight="1" x14ac:dyDescent="0.25">
      <c r="A172" s="150"/>
      <c r="B172" s="45">
        <v>11</v>
      </c>
      <c r="C172" s="315" t="s">
        <v>506</v>
      </c>
      <c r="D172" s="315" t="s">
        <v>507</v>
      </c>
      <c r="E172" s="316" t="s">
        <v>458</v>
      </c>
      <c r="F172" s="317">
        <v>1</v>
      </c>
      <c r="G172" s="318"/>
      <c r="H172" s="199"/>
      <c r="I172" s="200"/>
      <c r="J172" s="201"/>
      <c r="K172" s="205"/>
    </row>
    <row r="173" spans="1:11" ht="15" customHeight="1" x14ac:dyDescent="0.25">
      <c r="A173" s="150"/>
      <c r="B173" s="45">
        <v>12</v>
      </c>
      <c r="C173" s="315" t="s">
        <v>508</v>
      </c>
      <c r="D173" s="315" t="s">
        <v>509</v>
      </c>
      <c r="E173" s="316" t="s">
        <v>458</v>
      </c>
      <c r="F173" s="317">
        <v>5</v>
      </c>
      <c r="G173" s="318"/>
      <c r="H173" s="199"/>
      <c r="I173" s="200"/>
      <c r="J173" s="201"/>
      <c r="K173" s="205"/>
    </row>
    <row r="174" spans="1:11" ht="15" customHeight="1" x14ac:dyDescent="0.25">
      <c r="A174" s="150"/>
      <c r="B174" s="45">
        <v>13</v>
      </c>
      <c r="C174" s="315" t="s">
        <v>510</v>
      </c>
      <c r="D174" s="315" t="s">
        <v>511</v>
      </c>
      <c r="E174" s="316" t="s">
        <v>458</v>
      </c>
      <c r="F174" s="317">
        <v>10</v>
      </c>
      <c r="G174" s="318"/>
      <c r="H174" s="199"/>
      <c r="I174" s="200"/>
      <c r="J174" s="201"/>
      <c r="K174" s="205"/>
    </row>
    <row r="175" spans="1:11" ht="15" customHeight="1" x14ac:dyDescent="0.25">
      <c r="A175" s="150"/>
      <c r="B175" s="45">
        <v>14</v>
      </c>
      <c r="C175" s="315" t="s">
        <v>512</v>
      </c>
      <c r="D175" s="315" t="s">
        <v>500</v>
      </c>
      <c r="E175" s="316" t="s">
        <v>458</v>
      </c>
      <c r="F175" s="317">
        <v>1</v>
      </c>
      <c r="G175" s="318"/>
      <c r="H175" s="199"/>
      <c r="I175" s="200"/>
      <c r="J175" s="201"/>
      <c r="K175" s="205"/>
    </row>
    <row r="176" spans="1:11" ht="15" customHeight="1" x14ac:dyDescent="0.25">
      <c r="A176" s="150"/>
      <c r="B176" s="45">
        <v>15</v>
      </c>
      <c r="C176" s="315" t="s">
        <v>513</v>
      </c>
      <c r="D176" s="315" t="s">
        <v>500</v>
      </c>
      <c r="E176" s="316" t="s">
        <v>458</v>
      </c>
      <c r="F176" s="317">
        <v>1</v>
      </c>
      <c r="G176" s="318"/>
      <c r="H176" s="199"/>
      <c r="I176" s="200"/>
      <c r="J176" s="201"/>
      <c r="K176" s="205"/>
    </row>
    <row r="177" spans="1:11" ht="15" customHeight="1" x14ac:dyDescent="0.25">
      <c r="A177" s="150"/>
      <c r="B177" s="45">
        <v>16</v>
      </c>
      <c r="C177" s="315" t="s">
        <v>514</v>
      </c>
      <c r="D177" s="315" t="s">
        <v>500</v>
      </c>
      <c r="E177" s="316" t="s">
        <v>458</v>
      </c>
      <c r="F177" s="317">
        <v>1</v>
      </c>
      <c r="G177" s="318"/>
      <c r="H177" s="199"/>
      <c r="I177" s="200"/>
      <c r="J177" s="201"/>
      <c r="K177" s="205"/>
    </row>
    <row r="178" spans="1:11" ht="15.6" x14ac:dyDescent="0.25">
      <c r="A178" s="150"/>
      <c r="B178" s="45">
        <v>17</v>
      </c>
      <c r="C178" s="315" t="s">
        <v>515</v>
      </c>
      <c r="D178" s="315" t="s">
        <v>500</v>
      </c>
      <c r="E178" s="316" t="s">
        <v>458</v>
      </c>
      <c r="F178" s="317">
        <v>100</v>
      </c>
      <c r="G178" s="318"/>
      <c r="H178" s="199"/>
      <c r="I178" s="200"/>
      <c r="J178" s="201"/>
      <c r="K178" s="205"/>
    </row>
    <row r="179" spans="1:11" ht="24.75" customHeight="1" x14ac:dyDescent="0.25">
      <c r="A179" s="151"/>
      <c r="B179" s="229"/>
      <c r="C179" s="229"/>
      <c r="D179" s="229"/>
      <c r="E179" s="229"/>
      <c r="F179" s="229"/>
      <c r="G179" s="229"/>
      <c r="H179" s="229"/>
      <c r="I179" s="229"/>
      <c r="J179" s="229"/>
      <c r="K179" s="206"/>
    </row>
    <row r="180" spans="1:11" ht="22.5" customHeight="1" x14ac:dyDescent="0.25">
      <c r="A180" s="151"/>
      <c r="B180" s="236" t="s">
        <v>297</v>
      </c>
      <c r="C180" s="236"/>
      <c r="D180" s="236"/>
      <c r="E180" s="236"/>
      <c r="F180" s="236"/>
      <c r="G180" s="236"/>
      <c r="H180" s="236"/>
      <c r="I180" s="236"/>
      <c r="J180" s="236"/>
      <c r="K180" s="206"/>
    </row>
    <row r="181" spans="1:11" ht="19.5" customHeight="1" x14ac:dyDescent="0.25">
      <c r="A181" s="151"/>
      <c r="B181" s="209" t="s">
        <v>298</v>
      </c>
      <c r="C181" s="209"/>
      <c r="D181" s="209"/>
      <c r="E181" s="209"/>
      <c r="F181" s="209"/>
      <c r="G181" s="209"/>
      <c r="H181" s="209"/>
      <c r="I181" s="209"/>
      <c r="J181" s="210"/>
      <c r="K181" s="205"/>
    </row>
    <row r="182" spans="1:11" ht="26.4" x14ac:dyDescent="0.25">
      <c r="A182" s="150"/>
      <c r="B182" s="64" t="s">
        <v>252</v>
      </c>
      <c r="C182" s="40" t="s">
        <v>253</v>
      </c>
      <c r="D182" s="64" t="s">
        <v>262</v>
      </c>
      <c r="E182" s="64" t="s">
        <v>255</v>
      </c>
      <c r="F182" s="97" t="s">
        <v>275</v>
      </c>
      <c r="G182" s="73" t="s">
        <v>275</v>
      </c>
      <c r="H182" s="169" t="s">
        <v>272</v>
      </c>
      <c r="I182" s="170"/>
      <c r="J182" s="171"/>
      <c r="K182" s="205"/>
    </row>
    <row r="183" spans="1:11" ht="13.8" x14ac:dyDescent="0.25">
      <c r="A183" s="150"/>
      <c r="B183" s="74">
        <v>1</v>
      </c>
      <c r="C183" s="300" t="s">
        <v>384</v>
      </c>
      <c r="D183" s="300" t="s">
        <v>385</v>
      </c>
      <c r="E183" s="57" t="s">
        <v>332</v>
      </c>
      <c r="F183" s="303">
        <v>1</v>
      </c>
      <c r="G183" s="303">
        <v>1</v>
      </c>
      <c r="H183" s="86"/>
      <c r="I183" s="87"/>
      <c r="J183" s="88"/>
      <c r="K183" s="205"/>
    </row>
    <row r="184" spans="1:11" ht="13.8" x14ac:dyDescent="0.25">
      <c r="A184" s="150"/>
      <c r="B184" s="74">
        <v>2</v>
      </c>
      <c r="C184" s="300" t="s">
        <v>386</v>
      </c>
      <c r="D184" s="300" t="s">
        <v>385</v>
      </c>
      <c r="E184" s="57" t="s">
        <v>332</v>
      </c>
      <c r="F184" s="303">
        <v>1</v>
      </c>
      <c r="G184" s="303">
        <v>1</v>
      </c>
      <c r="H184" s="86"/>
      <c r="I184" s="87"/>
      <c r="J184" s="88"/>
      <c r="K184" s="205"/>
    </row>
    <row r="185" spans="1:11" ht="13.8" x14ac:dyDescent="0.25">
      <c r="A185" s="150"/>
      <c r="B185" s="74">
        <v>3</v>
      </c>
      <c r="C185" s="300" t="s">
        <v>387</v>
      </c>
      <c r="D185" s="300" t="s">
        <v>385</v>
      </c>
      <c r="E185" s="57" t="s">
        <v>332</v>
      </c>
      <c r="F185" s="303">
        <v>1</v>
      </c>
      <c r="G185" s="303">
        <v>1</v>
      </c>
      <c r="H185" s="86"/>
      <c r="I185" s="87"/>
      <c r="J185" s="88"/>
      <c r="K185" s="205"/>
    </row>
    <row r="186" spans="1:11" ht="13.8" x14ac:dyDescent="0.25">
      <c r="A186" s="150"/>
      <c r="B186" s="74">
        <v>4</v>
      </c>
      <c r="C186" s="300" t="s">
        <v>388</v>
      </c>
      <c r="D186" s="300" t="s">
        <v>385</v>
      </c>
      <c r="E186" s="57" t="s">
        <v>332</v>
      </c>
      <c r="F186" s="303">
        <v>4</v>
      </c>
      <c r="G186" s="303">
        <v>4</v>
      </c>
      <c r="H186" s="86"/>
      <c r="I186" s="87"/>
      <c r="J186" s="88"/>
      <c r="K186" s="205"/>
    </row>
    <row r="187" spans="1:11" ht="13.8" x14ac:dyDescent="0.25">
      <c r="A187" s="150"/>
      <c r="B187" s="74">
        <v>5</v>
      </c>
      <c r="C187" s="300" t="s">
        <v>389</v>
      </c>
      <c r="D187" s="300" t="s">
        <v>385</v>
      </c>
      <c r="E187" s="57" t="s">
        <v>332</v>
      </c>
      <c r="F187" s="303">
        <v>4</v>
      </c>
      <c r="G187" s="303">
        <v>4</v>
      </c>
      <c r="H187" s="86"/>
      <c r="I187" s="87"/>
      <c r="J187" s="88"/>
      <c r="K187" s="205"/>
    </row>
    <row r="188" spans="1:11" ht="13.8" x14ac:dyDescent="0.25">
      <c r="A188" s="150"/>
      <c r="B188" s="74">
        <v>6</v>
      </c>
      <c r="C188" s="300" t="s">
        <v>390</v>
      </c>
      <c r="D188" s="300" t="s">
        <v>385</v>
      </c>
      <c r="E188" s="57" t="s">
        <v>332</v>
      </c>
      <c r="F188" s="303">
        <v>1</v>
      </c>
      <c r="G188" s="303">
        <v>1</v>
      </c>
      <c r="H188" s="86"/>
      <c r="I188" s="87"/>
      <c r="J188" s="88"/>
      <c r="K188" s="205"/>
    </row>
    <row r="189" spans="1:11" ht="27.6" x14ac:dyDescent="0.25">
      <c r="A189" s="150"/>
      <c r="B189" s="74">
        <v>7</v>
      </c>
      <c r="C189" s="300" t="s">
        <v>391</v>
      </c>
      <c r="D189" s="300" t="s">
        <v>385</v>
      </c>
      <c r="E189" s="57" t="s">
        <v>332</v>
      </c>
      <c r="F189" s="303">
        <v>1</v>
      </c>
      <c r="G189" s="303">
        <v>1</v>
      </c>
      <c r="H189" s="86"/>
      <c r="I189" s="87"/>
      <c r="J189" s="88"/>
      <c r="K189" s="205"/>
    </row>
    <row r="190" spans="1:11" ht="13.8" x14ac:dyDescent="0.25">
      <c r="A190" s="150"/>
      <c r="B190" s="74">
        <v>8</v>
      </c>
      <c r="C190" s="300" t="s">
        <v>392</v>
      </c>
      <c r="D190" s="300" t="s">
        <v>385</v>
      </c>
      <c r="E190" s="57" t="s">
        <v>332</v>
      </c>
      <c r="F190" s="303">
        <v>1</v>
      </c>
      <c r="G190" s="303">
        <v>1</v>
      </c>
      <c r="H190" s="86"/>
      <c r="I190" s="87"/>
      <c r="J190" s="88"/>
      <c r="K190" s="205"/>
    </row>
    <row r="191" spans="1:11" ht="13.8" x14ac:dyDescent="0.25">
      <c r="A191" s="150"/>
      <c r="B191" s="74">
        <v>9</v>
      </c>
      <c r="C191" s="300" t="s">
        <v>393</v>
      </c>
      <c r="D191" s="300" t="s">
        <v>385</v>
      </c>
      <c r="E191" s="57" t="s">
        <v>332</v>
      </c>
      <c r="F191" s="303">
        <v>2</v>
      </c>
      <c r="G191" s="303">
        <v>2</v>
      </c>
      <c r="H191" s="86"/>
      <c r="I191" s="87"/>
      <c r="J191" s="88"/>
      <c r="K191" s="205"/>
    </row>
    <row r="192" spans="1:11" ht="13.8" x14ac:dyDescent="0.25">
      <c r="A192" s="150"/>
      <c r="B192" s="74">
        <v>10</v>
      </c>
      <c r="C192" s="300" t="s">
        <v>394</v>
      </c>
      <c r="D192" s="300" t="s">
        <v>385</v>
      </c>
      <c r="E192" s="57" t="s">
        <v>332</v>
      </c>
      <c r="F192" s="303">
        <v>1</v>
      </c>
      <c r="G192" s="303">
        <v>1</v>
      </c>
      <c r="H192" s="86"/>
      <c r="I192" s="87"/>
      <c r="J192" s="88"/>
      <c r="K192" s="205"/>
    </row>
    <row r="193" spans="1:11" ht="13.8" x14ac:dyDescent="0.25">
      <c r="A193" s="150"/>
      <c r="B193" s="74">
        <v>11</v>
      </c>
      <c r="C193" s="300" t="s">
        <v>395</v>
      </c>
      <c r="D193" s="300" t="s">
        <v>385</v>
      </c>
      <c r="E193" s="57" t="s">
        <v>332</v>
      </c>
      <c r="F193" s="303">
        <v>2</v>
      </c>
      <c r="G193" s="303">
        <v>2</v>
      </c>
      <c r="H193" s="86"/>
      <c r="I193" s="87"/>
      <c r="J193" s="88"/>
      <c r="K193" s="205"/>
    </row>
    <row r="194" spans="1:11" ht="13.8" x14ac:dyDescent="0.25">
      <c r="A194" s="150"/>
      <c r="B194" s="74">
        <v>12</v>
      </c>
      <c r="C194" s="300" t="s">
        <v>396</v>
      </c>
      <c r="D194" s="300" t="s">
        <v>385</v>
      </c>
      <c r="E194" s="57" t="s">
        <v>332</v>
      </c>
      <c r="F194" s="303">
        <v>1</v>
      </c>
      <c r="G194" s="303">
        <v>1</v>
      </c>
      <c r="H194" s="86"/>
      <c r="I194" s="87"/>
      <c r="J194" s="88"/>
      <c r="K194" s="205"/>
    </row>
    <row r="195" spans="1:11" ht="13.8" x14ac:dyDescent="0.25">
      <c r="A195" s="150"/>
      <c r="B195" s="74">
        <v>13</v>
      </c>
      <c r="C195" s="300" t="s">
        <v>397</v>
      </c>
      <c r="D195" s="300" t="s">
        <v>385</v>
      </c>
      <c r="E195" s="57" t="s">
        <v>332</v>
      </c>
      <c r="F195" s="303">
        <v>1</v>
      </c>
      <c r="G195" s="303">
        <v>1</v>
      </c>
      <c r="H195" s="86"/>
      <c r="I195" s="87"/>
      <c r="J195" s="88"/>
      <c r="K195" s="205"/>
    </row>
    <row r="196" spans="1:11" ht="13.8" x14ac:dyDescent="0.25">
      <c r="A196" s="150"/>
      <c r="B196" s="74">
        <v>14</v>
      </c>
      <c r="C196" s="300" t="s">
        <v>398</v>
      </c>
      <c r="D196" s="300" t="s">
        <v>385</v>
      </c>
      <c r="E196" s="57" t="s">
        <v>332</v>
      </c>
      <c r="F196" s="303">
        <v>1</v>
      </c>
      <c r="G196" s="303">
        <v>1</v>
      </c>
      <c r="H196" s="86"/>
      <c r="I196" s="87"/>
      <c r="J196" s="88"/>
      <c r="K196" s="205"/>
    </row>
    <row r="197" spans="1:11" ht="13.8" x14ac:dyDescent="0.25">
      <c r="A197" s="150"/>
      <c r="B197" s="74">
        <v>15</v>
      </c>
      <c r="C197" s="300" t="s">
        <v>399</v>
      </c>
      <c r="D197" s="300" t="s">
        <v>385</v>
      </c>
      <c r="E197" s="57" t="s">
        <v>332</v>
      </c>
      <c r="F197" s="303">
        <v>1</v>
      </c>
      <c r="G197" s="303">
        <v>1</v>
      </c>
      <c r="H197" s="86"/>
      <c r="I197" s="87"/>
      <c r="J197" s="88"/>
      <c r="K197" s="205"/>
    </row>
    <row r="198" spans="1:11" ht="13.8" x14ac:dyDescent="0.25">
      <c r="A198" s="150"/>
      <c r="B198" s="74">
        <v>16</v>
      </c>
      <c r="C198" s="300" t="s">
        <v>400</v>
      </c>
      <c r="D198" s="300" t="s">
        <v>385</v>
      </c>
      <c r="E198" s="57" t="s">
        <v>332</v>
      </c>
      <c r="F198" s="303">
        <v>4</v>
      </c>
      <c r="G198" s="303">
        <v>4</v>
      </c>
      <c r="H198" s="86"/>
      <c r="I198" s="87"/>
      <c r="J198" s="88"/>
      <c r="K198" s="205"/>
    </row>
    <row r="199" spans="1:11" ht="13.8" x14ac:dyDescent="0.25">
      <c r="A199" s="150"/>
      <c r="B199" s="74">
        <v>17</v>
      </c>
      <c r="C199" s="300" t="s">
        <v>401</v>
      </c>
      <c r="D199" s="300" t="s">
        <v>385</v>
      </c>
      <c r="E199" s="57" t="s">
        <v>332</v>
      </c>
      <c r="F199" s="303">
        <v>1</v>
      </c>
      <c r="G199" s="303">
        <v>1</v>
      </c>
      <c r="H199" s="86"/>
      <c r="I199" s="87"/>
      <c r="J199" s="88"/>
      <c r="K199" s="205"/>
    </row>
    <row r="200" spans="1:11" ht="13.8" x14ac:dyDescent="0.25">
      <c r="A200" s="150"/>
      <c r="B200" s="74">
        <v>18</v>
      </c>
      <c r="C200" s="300" t="s">
        <v>402</v>
      </c>
      <c r="D200" s="300" t="s">
        <v>385</v>
      </c>
      <c r="E200" s="57" t="s">
        <v>332</v>
      </c>
      <c r="F200" s="303">
        <v>1</v>
      </c>
      <c r="G200" s="303">
        <v>1</v>
      </c>
      <c r="H200" s="86"/>
      <c r="I200" s="87"/>
      <c r="J200" s="88"/>
      <c r="K200" s="205"/>
    </row>
    <row r="201" spans="1:11" ht="27.6" x14ac:dyDescent="0.25">
      <c r="A201" s="150"/>
      <c r="B201" s="74">
        <v>19</v>
      </c>
      <c r="C201" s="300" t="s">
        <v>403</v>
      </c>
      <c r="D201" s="300" t="s">
        <v>385</v>
      </c>
      <c r="E201" s="57" t="s">
        <v>332</v>
      </c>
      <c r="F201" s="303">
        <v>1</v>
      </c>
      <c r="G201" s="303">
        <v>1</v>
      </c>
      <c r="H201" s="86"/>
      <c r="I201" s="87"/>
      <c r="J201" s="88"/>
      <c r="K201" s="205"/>
    </row>
    <row r="202" spans="1:11" ht="27.6" x14ac:dyDescent="0.25">
      <c r="A202" s="150"/>
      <c r="B202" s="74">
        <v>20</v>
      </c>
      <c r="C202" s="300" t="s">
        <v>404</v>
      </c>
      <c r="D202" s="300" t="s">
        <v>385</v>
      </c>
      <c r="E202" s="57" t="s">
        <v>332</v>
      </c>
      <c r="F202" s="303">
        <v>2</v>
      </c>
      <c r="G202" s="303">
        <v>2</v>
      </c>
      <c r="H202" s="86"/>
      <c r="I202" s="87"/>
      <c r="J202" s="88"/>
      <c r="K202" s="205"/>
    </row>
    <row r="203" spans="1:11" ht="13.8" x14ac:dyDescent="0.25">
      <c r="A203" s="150"/>
      <c r="B203" s="74">
        <v>21</v>
      </c>
      <c r="C203" s="300" t="s">
        <v>405</v>
      </c>
      <c r="D203" s="300" t="s">
        <v>385</v>
      </c>
      <c r="E203" s="57" t="s">
        <v>332</v>
      </c>
      <c r="F203" s="303">
        <v>4</v>
      </c>
      <c r="G203" s="303">
        <v>4</v>
      </c>
      <c r="H203" s="86"/>
      <c r="I203" s="87"/>
      <c r="J203" s="88"/>
      <c r="K203" s="205"/>
    </row>
    <row r="204" spans="1:11" ht="13.8" x14ac:dyDescent="0.25">
      <c r="A204" s="150"/>
      <c r="B204" s="74">
        <v>22</v>
      </c>
      <c r="C204" s="300" t="s">
        <v>406</v>
      </c>
      <c r="D204" s="300" t="s">
        <v>385</v>
      </c>
      <c r="E204" s="57" t="s">
        <v>332</v>
      </c>
      <c r="F204" s="303">
        <v>4</v>
      </c>
      <c r="G204" s="303">
        <v>4</v>
      </c>
      <c r="H204" s="86"/>
      <c r="I204" s="87"/>
      <c r="J204" s="88"/>
      <c r="K204" s="205"/>
    </row>
    <row r="205" spans="1:11" ht="27.6" x14ac:dyDescent="0.25">
      <c r="A205" s="150"/>
      <c r="B205" s="74">
        <v>23</v>
      </c>
      <c r="C205" s="300" t="s">
        <v>407</v>
      </c>
      <c r="D205" s="300" t="s">
        <v>385</v>
      </c>
      <c r="E205" s="57" t="s">
        <v>332</v>
      </c>
      <c r="F205" s="303">
        <v>1</v>
      </c>
      <c r="G205" s="303">
        <v>1</v>
      </c>
      <c r="H205" s="86"/>
      <c r="I205" s="87"/>
      <c r="J205" s="88"/>
      <c r="K205" s="205"/>
    </row>
    <row r="206" spans="1:11" ht="13.8" x14ac:dyDescent="0.25">
      <c r="A206" s="150"/>
      <c r="B206" s="74">
        <v>24</v>
      </c>
      <c r="C206" s="300" t="s">
        <v>408</v>
      </c>
      <c r="D206" s="300" t="s">
        <v>385</v>
      </c>
      <c r="E206" s="57" t="s">
        <v>332</v>
      </c>
      <c r="F206" s="303">
        <v>1</v>
      </c>
      <c r="G206" s="303">
        <v>1</v>
      </c>
      <c r="H206" s="86"/>
      <c r="I206" s="87"/>
      <c r="J206" s="88"/>
      <c r="K206" s="205"/>
    </row>
    <row r="207" spans="1:11" ht="13.8" x14ac:dyDescent="0.25">
      <c r="A207" s="150"/>
      <c r="B207" s="74">
        <v>25</v>
      </c>
      <c r="C207" s="300" t="s">
        <v>409</v>
      </c>
      <c r="D207" s="300" t="s">
        <v>385</v>
      </c>
      <c r="E207" s="57" t="s">
        <v>332</v>
      </c>
      <c r="F207" s="303">
        <v>2</v>
      </c>
      <c r="G207" s="303">
        <v>2</v>
      </c>
      <c r="H207" s="86"/>
      <c r="I207" s="87"/>
      <c r="J207" s="88"/>
      <c r="K207" s="205"/>
    </row>
    <row r="208" spans="1:11" ht="13.8" x14ac:dyDescent="0.25">
      <c r="A208" s="150"/>
      <c r="B208" s="74">
        <v>26</v>
      </c>
      <c r="C208" s="300" t="s">
        <v>410</v>
      </c>
      <c r="D208" s="300" t="s">
        <v>385</v>
      </c>
      <c r="E208" s="57" t="s">
        <v>332</v>
      </c>
      <c r="F208" s="303">
        <v>1</v>
      </c>
      <c r="G208" s="303">
        <v>1</v>
      </c>
      <c r="H208" s="86"/>
      <c r="I208" s="87"/>
      <c r="J208" s="88"/>
      <c r="K208" s="205"/>
    </row>
    <row r="209" spans="1:11" ht="13.8" x14ac:dyDescent="0.25">
      <c r="A209" s="150"/>
      <c r="B209" s="74">
        <v>27</v>
      </c>
      <c r="C209" s="300" t="s">
        <v>411</v>
      </c>
      <c r="D209" s="300" t="s">
        <v>385</v>
      </c>
      <c r="E209" s="57" t="s">
        <v>332</v>
      </c>
      <c r="F209" s="303">
        <v>1</v>
      </c>
      <c r="G209" s="303">
        <v>1</v>
      </c>
      <c r="H209" s="86"/>
      <c r="I209" s="87"/>
      <c r="J209" s="88"/>
      <c r="K209" s="205"/>
    </row>
    <row r="210" spans="1:11" ht="13.8" x14ac:dyDescent="0.25">
      <c r="A210" s="150"/>
      <c r="B210" s="74">
        <v>28</v>
      </c>
      <c r="C210" s="300" t="s">
        <v>412</v>
      </c>
      <c r="D210" s="300" t="s">
        <v>385</v>
      </c>
      <c r="E210" s="57" t="s">
        <v>332</v>
      </c>
      <c r="F210" s="303">
        <v>1</v>
      </c>
      <c r="G210" s="303">
        <v>1</v>
      </c>
      <c r="H210" s="86"/>
      <c r="I210" s="87"/>
      <c r="J210" s="88"/>
      <c r="K210" s="205"/>
    </row>
    <row r="211" spans="1:11" ht="13.8" x14ac:dyDescent="0.25">
      <c r="A211" s="150"/>
      <c r="B211" s="74">
        <v>29</v>
      </c>
      <c r="C211" s="300" t="s">
        <v>413</v>
      </c>
      <c r="D211" s="300" t="s">
        <v>385</v>
      </c>
      <c r="E211" s="57" t="s">
        <v>332</v>
      </c>
      <c r="F211" s="303">
        <v>1</v>
      </c>
      <c r="G211" s="303">
        <v>1</v>
      </c>
      <c r="H211" s="86"/>
      <c r="I211" s="87"/>
      <c r="J211" s="88"/>
      <c r="K211" s="205"/>
    </row>
    <row r="212" spans="1:11" ht="13.8" x14ac:dyDescent="0.25">
      <c r="A212" s="150"/>
      <c r="B212" s="74">
        <v>30</v>
      </c>
      <c r="C212" s="300" t="s">
        <v>414</v>
      </c>
      <c r="D212" s="300" t="s">
        <v>385</v>
      </c>
      <c r="E212" s="57" t="s">
        <v>332</v>
      </c>
      <c r="F212" s="303">
        <v>2</v>
      </c>
      <c r="G212" s="303">
        <v>2</v>
      </c>
      <c r="H212" s="86"/>
      <c r="I212" s="87"/>
      <c r="J212" s="88"/>
      <c r="K212" s="205"/>
    </row>
    <row r="213" spans="1:11" ht="13.8" x14ac:dyDescent="0.25">
      <c r="A213" s="150"/>
      <c r="B213" s="74">
        <v>31</v>
      </c>
      <c r="C213" s="300" t="s">
        <v>415</v>
      </c>
      <c r="D213" s="300" t="s">
        <v>385</v>
      </c>
      <c r="E213" s="57" t="s">
        <v>332</v>
      </c>
      <c r="F213" s="303">
        <v>3</v>
      </c>
      <c r="G213" s="303">
        <v>3</v>
      </c>
      <c r="H213" s="86"/>
      <c r="I213" s="87"/>
      <c r="J213" s="88"/>
      <c r="K213" s="205"/>
    </row>
    <row r="214" spans="1:11" ht="13.8" x14ac:dyDescent="0.25">
      <c r="A214" s="150"/>
      <c r="B214" s="74">
        <v>32</v>
      </c>
      <c r="C214" s="300" t="s">
        <v>416</v>
      </c>
      <c r="D214" s="300" t="s">
        <v>385</v>
      </c>
      <c r="E214" s="57" t="s">
        <v>332</v>
      </c>
      <c r="F214" s="303">
        <v>2</v>
      </c>
      <c r="G214" s="303">
        <v>2</v>
      </c>
      <c r="H214" s="86"/>
      <c r="I214" s="87"/>
      <c r="J214" s="88"/>
      <c r="K214" s="205"/>
    </row>
    <row r="215" spans="1:11" ht="13.8" x14ac:dyDescent="0.25">
      <c r="A215" s="150"/>
      <c r="B215" s="74">
        <v>33</v>
      </c>
      <c r="C215" s="301" t="s">
        <v>417</v>
      </c>
      <c r="D215" s="300" t="s">
        <v>385</v>
      </c>
      <c r="E215" s="57" t="s">
        <v>332</v>
      </c>
      <c r="F215" s="304">
        <v>1</v>
      </c>
      <c r="G215" s="304">
        <v>1</v>
      </c>
      <c r="H215" s="86"/>
      <c r="I215" s="87"/>
      <c r="J215" s="88"/>
      <c r="K215" s="205"/>
    </row>
    <row r="216" spans="1:11" ht="13.8" x14ac:dyDescent="0.25">
      <c r="A216" s="150"/>
      <c r="B216" s="74">
        <v>34</v>
      </c>
      <c r="C216" s="301" t="s">
        <v>418</v>
      </c>
      <c r="D216" s="300" t="s">
        <v>385</v>
      </c>
      <c r="E216" s="57" t="s">
        <v>332</v>
      </c>
      <c r="F216" s="304">
        <v>1</v>
      </c>
      <c r="G216" s="304">
        <v>1</v>
      </c>
      <c r="H216" s="86"/>
      <c r="I216" s="87"/>
      <c r="J216" s="88"/>
      <c r="K216" s="205"/>
    </row>
    <row r="217" spans="1:11" ht="13.8" x14ac:dyDescent="0.25">
      <c r="A217" s="150"/>
      <c r="B217" s="74">
        <v>35</v>
      </c>
      <c r="C217" s="301" t="s">
        <v>419</v>
      </c>
      <c r="D217" s="300" t="s">
        <v>385</v>
      </c>
      <c r="E217" s="57" t="s">
        <v>332</v>
      </c>
      <c r="F217" s="304">
        <v>2</v>
      </c>
      <c r="G217" s="304">
        <v>2</v>
      </c>
      <c r="H217" s="86"/>
      <c r="I217" s="87"/>
      <c r="J217" s="88"/>
      <c r="K217" s="205"/>
    </row>
    <row r="218" spans="1:11" ht="13.8" x14ac:dyDescent="0.25">
      <c r="A218" s="150"/>
      <c r="B218" s="74">
        <v>36</v>
      </c>
      <c r="C218" s="301" t="s">
        <v>420</v>
      </c>
      <c r="D218" s="300" t="s">
        <v>385</v>
      </c>
      <c r="E218" s="57" t="s">
        <v>332</v>
      </c>
      <c r="F218" s="304">
        <v>12</v>
      </c>
      <c r="G218" s="304">
        <v>12</v>
      </c>
      <c r="H218" s="86"/>
      <c r="I218" s="87"/>
      <c r="J218" s="88"/>
      <c r="K218" s="205"/>
    </row>
    <row r="219" spans="1:11" ht="13.8" x14ac:dyDescent="0.25">
      <c r="A219" s="150"/>
      <c r="B219" s="74">
        <v>37</v>
      </c>
      <c r="C219" s="301" t="s">
        <v>421</v>
      </c>
      <c r="D219" s="300" t="s">
        <v>385</v>
      </c>
      <c r="E219" s="57" t="s">
        <v>332</v>
      </c>
      <c r="F219" s="304">
        <v>3</v>
      </c>
      <c r="G219" s="304">
        <v>3</v>
      </c>
      <c r="H219" s="86"/>
      <c r="I219" s="87"/>
      <c r="J219" s="88"/>
      <c r="K219" s="205"/>
    </row>
    <row r="220" spans="1:11" ht="13.8" x14ac:dyDescent="0.25">
      <c r="A220" s="150"/>
      <c r="B220" s="74">
        <v>38</v>
      </c>
      <c r="C220" s="301" t="s">
        <v>422</v>
      </c>
      <c r="D220" s="300" t="s">
        <v>385</v>
      </c>
      <c r="E220" s="57" t="s">
        <v>332</v>
      </c>
      <c r="F220" s="304">
        <v>2</v>
      </c>
      <c r="G220" s="304">
        <v>2</v>
      </c>
      <c r="H220" s="86"/>
      <c r="I220" s="87"/>
      <c r="J220" s="88"/>
      <c r="K220" s="205"/>
    </row>
    <row r="221" spans="1:11" ht="13.8" x14ac:dyDescent="0.25">
      <c r="A221" s="150"/>
      <c r="B221" s="74">
        <v>39</v>
      </c>
      <c r="C221" s="301" t="s">
        <v>423</v>
      </c>
      <c r="D221" s="300" t="s">
        <v>385</v>
      </c>
      <c r="E221" s="57" t="s">
        <v>332</v>
      </c>
      <c r="F221" s="304">
        <v>1</v>
      </c>
      <c r="G221" s="304">
        <v>1</v>
      </c>
      <c r="H221" s="86"/>
      <c r="I221" s="87"/>
      <c r="J221" s="88"/>
      <c r="K221" s="205"/>
    </row>
    <row r="222" spans="1:11" ht="13.8" x14ac:dyDescent="0.25">
      <c r="A222" s="150"/>
      <c r="B222" s="74">
        <v>40</v>
      </c>
      <c r="C222" s="301" t="s">
        <v>424</v>
      </c>
      <c r="D222" s="300" t="s">
        <v>385</v>
      </c>
      <c r="E222" s="57" t="s">
        <v>332</v>
      </c>
      <c r="F222" s="304">
        <v>3</v>
      </c>
      <c r="G222" s="304">
        <v>3</v>
      </c>
      <c r="H222" s="86"/>
      <c r="I222" s="87"/>
      <c r="J222" s="88"/>
      <c r="K222" s="205"/>
    </row>
    <row r="223" spans="1:11" ht="13.8" x14ac:dyDescent="0.25">
      <c r="A223" s="150"/>
      <c r="B223" s="74">
        <v>41</v>
      </c>
      <c r="C223" s="301" t="s">
        <v>425</v>
      </c>
      <c r="D223" s="300" t="s">
        <v>385</v>
      </c>
      <c r="E223" s="57" t="s">
        <v>332</v>
      </c>
      <c r="F223" s="304">
        <v>2</v>
      </c>
      <c r="G223" s="304">
        <v>2</v>
      </c>
      <c r="H223" s="169"/>
      <c r="I223" s="170"/>
      <c r="J223" s="171"/>
      <c r="K223" s="205"/>
    </row>
    <row r="224" spans="1:11" ht="28.2" customHeight="1" x14ac:dyDescent="0.25">
      <c r="A224" s="150"/>
      <c r="B224" s="74">
        <v>42</v>
      </c>
      <c r="C224" s="305" t="s">
        <v>426</v>
      </c>
      <c r="D224" s="300" t="s">
        <v>385</v>
      </c>
      <c r="E224" s="57" t="s">
        <v>332</v>
      </c>
      <c r="F224" s="304">
        <v>30</v>
      </c>
      <c r="G224" s="304">
        <v>30</v>
      </c>
      <c r="H224" s="169"/>
      <c r="I224" s="170"/>
      <c r="J224" s="171"/>
      <c r="K224" s="205"/>
    </row>
    <row r="225" spans="1:11" ht="13.8" x14ac:dyDescent="0.25">
      <c r="A225" s="150"/>
      <c r="B225" s="74">
        <v>43</v>
      </c>
      <c r="C225" s="301" t="s">
        <v>427</v>
      </c>
      <c r="D225" s="300" t="s">
        <v>385</v>
      </c>
      <c r="E225" s="57" t="s">
        <v>332</v>
      </c>
      <c r="F225" s="304">
        <v>1</v>
      </c>
      <c r="G225" s="304">
        <v>1</v>
      </c>
      <c r="H225" s="86"/>
      <c r="I225" s="87"/>
      <c r="J225" s="88"/>
      <c r="K225" s="205"/>
    </row>
    <row r="226" spans="1:11" ht="13.8" x14ac:dyDescent="0.25">
      <c r="A226" s="150"/>
      <c r="B226" s="74">
        <v>44</v>
      </c>
      <c r="C226" s="302" t="s">
        <v>428</v>
      </c>
      <c r="D226" s="300" t="s">
        <v>385</v>
      </c>
      <c r="E226" s="57" t="s">
        <v>332</v>
      </c>
      <c r="F226" s="304">
        <v>1</v>
      </c>
      <c r="G226" s="304">
        <v>1</v>
      </c>
      <c r="H226" s="86"/>
      <c r="I226" s="87"/>
      <c r="J226" s="88"/>
      <c r="K226" s="205"/>
    </row>
    <row r="227" spans="1:11" ht="55.2" x14ac:dyDescent="0.25">
      <c r="A227" s="150"/>
      <c r="B227" s="74">
        <v>45</v>
      </c>
      <c r="C227" s="301" t="s">
        <v>429</v>
      </c>
      <c r="D227" s="300" t="s">
        <v>385</v>
      </c>
      <c r="E227" s="57" t="s">
        <v>332</v>
      </c>
      <c r="F227" s="304">
        <v>1</v>
      </c>
      <c r="G227" s="304">
        <v>1</v>
      </c>
      <c r="H227" s="86"/>
      <c r="I227" s="87"/>
      <c r="J227" s="88"/>
      <c r="K227" s="205"/>
    </row>
    <row r="228" spans="1:11" ht="13.8" x14ac:dyDescent="0.25">
      <c r="A228" s="150"/>
      <c r="B228" s="74">
        <v>46</v>
      </c>
      <c r="C228" s="301" t="s">
        <v>430</v>
      </c>
      <c r="D228" s="300" t="s">
        <v>385</v>
      </c>
      <c r="E228" s="57" t="s">
        <v>332</v>
      </c>
      <c r="F228" s="304">
        <v>1</v>
      </c>
      <c r="G228" s="304">
        <v>1</v>
      </c>
      <c r="H228" s="86"/>
      <c r="I228" s="87"/>
      <c r="J228" s="88"/>
      <c r="K228" s="205"/>
    </row>
    <row r="229" spans="1:11" ht="13.8" x14ac:dyDescent="0.25">
      <c r="A229" s="150"/>
      <c r="B229" s="74">
        <v>47</v>
      </c>
      <c r="C229" s="301" t="s">
        <v>431</v>
      </c>
      <c r="D229" s="300" t="s">
        <v>385</v>
      </c>
      <c r="E229" s="57" t="s">
        <v>332</v>
      </c>
      <c r="F229" s="304">
        <v>1</v>
      </c>
      <c r="G229" s="304">
        <v>1</v>
      </c>
      <c r="H229" s="86"/>
      <c r="I229" s="87"/>
      <c r="J229" s="88"/>
      <c r="K229" s="205"/>
    </row>
    <row r="230" spans="1:11" ht="13.8" x14ac:dyDescent="0.25">
      <c r="A230" s="150"/>
      <c r="B230" s="74">
        <v>48</v>
      </c>
      <c r="C230" s="301" t="s">
        <v>432</v>
      </c>
      <c r="D230" s="300" t="s">
        <v>385</v>
      </c>
      <c r="E230" s="57" t="s">
        <v>332</v>
      </c>
      <c r="F230" s="304">
        <v>1</v>
      </c>
      <c r="G230" s="304">
        <v>1</v>
      </c>
      <c r="H230" s="86"/>
      <c r="I230" s="87"/>
      <c r="J230" s="88"/>
      <c r="K230" s="205"/>
    </row>
    <row r="231" spans="1:11" ht="13.8" x14ac:dyDescent="0.25">
      <c r="A231" s="150"/>
      <c r="B231" s="74">
        <v>49</v>
      </c>
      <c r="C231" s="302" t="s">
        <v>416</v>
      </c>
      <c r="D231" s="300" t="s">
        <v>385</v>
      </c>
      <c r="E231" s="57" t="s">
        <v>332</v>
      </c>
      <c r="F231" s="304">
        <v>1</v>
      </c>
      <c r="G231" s="304">
        <v>1</v>
      </c>
      <c r="H231" s="86"/>
      <c r="I231" s="87"/>
      <c r="J231" s="88"/>
      <c r="K231" s="205"/>
    </row>
    <row r="232" spans="1:11" ht="13.8" x14ac:dyDescent="0.25">
      <c r="A232" s="150"/>
      <c r="B232" s="74">
        <v>50</v>
      </c>
      <c r="C232" s="301" t="s">
        <v>433</v>
      </c>
      <c r="D232" s="300" t="s">
        <v>385</v>
      </c>
      <c r="E232" s="57" t="s">
        <v>332</v>
      </c>
      <c r="F232" s="304">
        <v>1</v>
      </c>
      <c r="G232" s="304">
        <v>1</v>
      </c>
      <c r="H232" s="86"/>
      <c r="I232" s="87"/>
      <c r="J232" s="88"/>
      <c r="K232" s="205"/>
    </row>
    <row r="233" spans="1:11" ht="13.8" x14ac:dyDescent="0.25">
      <c r="A233" s="150"/>
      <c r="B233" s="74">
        <v>51</v>
      </c>
      <c r="C233" s="302" t="s">
        <v>310</v>
      </c>
      <c r="D233" s="300" t="s">
        <v>385</v>
      </c>
      <c r="E233" s="57" t="s">
        <v>332</v>
      </c>
      <c r="F233" s="304">
        <v>3</v>
      </c>
      <c r="G233" s="304">
        <v>3</v>
      </c>
      <c r="H233" s="86"/>
      <c r="I233" s="87"/>
      <c r="J233" s="88"/>
      <c r="K233" s="205"/>
    </row>
    <row r="234" spans="1:11" ht="13.8" x14ac:dyDescent="0.25">
      <c r="A234" s="150"/>
      <c r="B234" s="74">
        <v>52</v>
      </c>
      <c r="C234" s="301" t="s">
        <v>314</v>
      </c>
      <c r="D234" s="300" t="s">
        <v>385</v>
      </c>
      <c r="E234" s="57" t="s">
        <v>332</v>
      </c>
      <c r="F234" s="304">
        <v>1</v>
      </c>
      <c r="G234" s="304">
        <v>1</v>
      </c>
      <c r="H234" s="86"/>
      <c r="I234" s="87"/>
      <c r="J234" s="88"/>
      <c r="K234" s="205"/>
    </row>
    <row r="235" spans="1:11" ht="13.8" x14ac:dyDescent="0.25">
      <c r="A235" s="150"/>
      <c r="B235" s="74">
        <v>53</v>
      </c>
      <c r="C235" s="301" t="s">
        <v>312</v>
      </c>
      <c r="D235" s="300" t="s">
        <v>385</v>
      </c>
      <c r="E235" s="57" t="s">
        <v>332</v>
      </c>
      <c r="F235" s="304">
        <v>5</v>
      </c>
      <c r="G235" s="304">
        <v>5</v>
      </c>
      <c r="H235" s="86"/>
      <c r="I235" s="87"/>
      <c r="J235" s="88"/>
      <c r="K235" s="205"/>
    </row>
    <row r="236" spans="1:11" ht="13.8" x14ac:dyDescent="0.25">
      <c r="A236" s="150"/>
      <c r="B236" s="74">
        <v>54</v>
      </c>
      <c r="C236" s="301" t="s">
        <v>434</v>
      </c>
      <c r="D236" s="300" t="s">
        <v>385</v>
      </c>
      <c r="E236" s="57" t="s">
        <v>332</v>
      </c>
      <c r="F236" s="304">
        <v>1</v>
      </c>
      <c r="G236" s="304">
        <v>1</v>
      </c>
      <c r="H236" s="86"/>
      <c r="I236" s="87"/>
      <c r="J236" s="88"/>
      <c r="K236" s="205"/>
    </row>
    <row r="237" spans="1:11" ht="13.8" x14ac:dyDescent="0.25">
      <c r="A237" s="150"/>
      <c r="B237" s="74">
        <v>55</v>
      </c>
      <c r="C237" s="301" t="s">
        <v>320</v>
      </c>
      <c r="D237" s="300" t="s">
        <v>385</v>
      </c>
      <c r="E237" s="57" t="s">
        <v>332</v>
      </c>
      <c r="F237" s="304">
        <v>1</v>
      </c>
      <c r="G237" s="304">
        <v>1</v>
      </c>
      <c r="H237" s="86"/>
      <c r="I237" s="87"/>
      <c r="J237" s="88"/>
      <c r="K237" s="205"/>
    </row>
    <row r="238" spans="1:11" ht="13.8" x14ac:dyDescent="0.25">
      <c r="A238" s="150"/>
      <c r="B238" s="74">
        <v>56</v>
      </c>
      <c r="C238" s="301" t="s">
        <v>435</v>
      </c>
      <c r="D238" s="300" t="s">
        <v>385</v>
      </c>
      <c r="E238" s="57" t="s">
        <v>332</v>
      </c>
      <c r="F238" s="304">
        <v>1</v>
      </c>
      <c r="G238" s="304">
        <v>1</v>
      </c>
      <c r="H238" s="86"/>
      <c r="I238" s="87"/>
      <c r="J238" s="88"/>
      <c r="K238" s="205"/>
    </row>
    <row r="239" spans="1:11" ht="13.8" x14ac:dyDescent="0.25">
      <c r="A239" s="150"/>
      <c r="B239" s="74">
        <v>57</v>
      </c>
      <c r="C239" s="302" t="s">
        <v>436</v>
      </c>
      <c r="D239" s="300" t="s">
        <v>385</v>
      </c>
      <c r="E239" s="57" t="s">
        <v>332</v>
      </c>
      <c r="F239" s="304">
        <v>1</v>
      </c>
      <c r="G239" s="304">
        <v>1</v>
      </c>
      <c r="H239" s="86"/>
      <c r="I239" s="87"/>
      <c r="J239" s="88"/>
      <c r="K239" s="205"/>
    </row>
    <row r="240" spans="1:11" ht="27.6" x14ac:dyDescent="0.25">
      <c r="A240" s="150"/>
      <c r="B240" s="74">
        <v>58</v>
      </c>
      <c r="C240" s="301" t="s">
        <v>437</v>
      </c>
      <c r="D240" s="300" t="s">
        <v>385</v>
      </c>
      <c r="E240" s="57" t="s">
        <v>332</v>
      </c>
      <c r="F240" s="304">
        <v>1</v>
      </c>
      <c r="G240" s="304">
        <v>1</v>
      </c>
      <c r="H240" s="86"/>
      <c r="I240" s="87"/>
      <c r="J240" s="88"/>
      <c r="K240" s="205"/>
    </row>
    <row r="241" spans="1:11" ht="13.8" x14ac:dyDescent="0.25">
      <c r="A241" s="150"/>
      <c r="B241" s="74">
        <v>59</v>
      </c>
      <c r="C241" s="301" t="s">
        <v>438</v>
      </c>
      <c r="D241" s="300" t="s">
        <v>385</v>
      </c>
      <c r="E241" s="57" t="s">
        <v>332</v>
      </c>
      <c r="F241" s="304">
        <v>1</v>
      </c>
      <c r="G241" s="304">
        <v>1</v>
      </c>
      <c r="H241" s="86"/>
      <c r="I241" s="87"/>
      <c r="J241" s="88"/>
      <c r="K241" s="205"/>
    </row>
    <row r="242" spans="1:11" ht="13.8" x14ac:dyDescent="0.25">
      <c r="A242" s="150"/>
      <c r="B242" s="74">
        <v>60</v>
      </c>
      <c r="C242" s="301" t="s">
        <v>439</v>
      </c>
      <c r="D242" s="300" t="s">
        <v>385</v>
      </c>
      <c r="E242" s="57" t="s">
        <v>332</v>
      </c>
      <c r="F242" s="304">
        <v>1</v>
      </c>
      <c r="G242" s="304">
        <v>1</v>
      </c>
      <c r="H242" s="86"/>
      <c r="I242" s="87"/>
      <c r="J242" s="88"/>
      <c r="K242" s="205"/>
    </row>
    <row r="243" spans="1:11" ht="13.8" x14ac:dyDescent="0.25">
      <c r="A243" s="150"/>
      <c r="B243" s="74">
        <v>61</v>
      </c>
      <c r="C243" s="301" t="s">
        <v>440</v>
      </c>
      <c r="D243" s="300" t="s">
        <v>385</v>
      </c>
      <c r="E243" s="57" t="s">
        <v>332</v>
      </c>
      <c r="F243" s="304">
        <v>1</v>
      </c>
      <c r="G243" s="304">
        <v>1</v>
      </c>
      <c r="H243" s="86"/>
      <c r="I243" s="87"/>
      <c r="J243" s="88"/>
      <c r="K243" s="205"/>
    </row>
    <row r="244" spans="1:11" ht="13.8" x14ac:dyDescent="0.25">
      <c r="A244" s="150"/>
      <c r="B244" s="74">
        <v>62</v>
      </c>
      <c r="C244" s="301" t="s">
        <v>441</v>
      </c>
      <c r="D244" s="300" t="s">
        <v>385</v>
      </c>
      <c r="E244" s="57" t="s">
        <v>332</v>
      </c>
      <c r="F244" s="304">
        <v>1</v>
      </c>
      <c r="G244" s="304">
        <v>1</v>
      </c>
      <c r="H244" s="86"/>
      <c r="I244" s="87"/>
      <c r="J244" s="88"/>
      <c r="K244" s="205"/>
    </row>
    <row r="245" spans="1:11" ht="13.8" x14ac:dyDescent="0.25">
      <c r="A245" s="150"/>
      <c r="B245" s="74">
        <v>63</v>
      </c>
      <c r="C245" s="301" t="s">
        <v>442</v>
      </c>
      <c r="D245" s="300" t="s">
        <v>385</v>
      </c>
      <c r="E245" s="57" t="s">
        <v>332</v>
      </c>
      <c r="F245" s="304">
        <v>1</v>
      </c>
      <c r="G245" s="304">
        <v>1</v>
      </c>
      <c r="H245" s="86"/>
      <c r="I245" s="87"/>
      <c r="J245" s="88"/>
      <c r="K245" s="205"/>
    </row>
    <row r="246" spans="1:11" ht="13.8" x14ac:dyDescent="0.25">
      <c r="A246" s="150"/>
      <c r="B246" s="74">
        <v>64</v>
      </c>
      <c r="C246" s="301" t="s">
        <v>443</v>
      </c>
      <c r="D246" s="300" t="s">
        <v>385</v>
      </c>
      <c r="E246" s="57" t="s">
        <v>332</v>
      </c>
      <c r="F246" s="304">
        <v>1</v>
      </c>
      <c r="G246" s="304">
        <v>1</v>
      </c>
      <c r="H246" s="86"/>
      <c r="I246" s="87"/>
      <c r="J246" s="88"/>
      <c r="K246" s="205"/>
    </row>
    <row r="247" spans="1:11" ht="13.8" x14ac:dyDescent="0.25">
      <c r="A247" s="150"/>
      <c r="B247" s="74">
        <v>65</v>
      </c>
      <c r="C247" s="301" t="s">
        <v>444</v>
      </c>
      <c r="D247" s="300" t="s">
        <v>385</v>
      </c>
      <c r="E247" s="57" t="s">
        <v>332</v>
      </c>
      <c r="F247" s="304">
        <v>1</v>
      </c>
      <c r="G247" s="304">
        <v>1</v>
      </c>
      <c r="H247" s="86"/>
      <c r="I247" s="87"/>
      <c r="J247" s="88"/>
      <c r="K247" s="205"/>
    </row>
    <row r="248" spans="1:11" ht="13.8" x14ac:dyDescent="0.25">
      <c r="A248" s="150"/>
      <c r="B248" s="74">
        <v>66</v>
      </c>
      <c r="C248" s="301" t="s">
        <v>445</v>
      </c>
      <c r="D248" s="300" t="s">
        <v>385</v>
      </c>
      <c r="E248" s="57" t="s">
        <v>332</v>
      </c>
      <c r="F248" s="304">
        <v>1</v>
      </c>
      <c r="G248" s="304">
        <v>1</v>
      </c>
      <c r="H248" s="86"/>
      <c r="I248" s="87"/>
      <c r="J248" s="88"/>
      <c r="K248" s="205"/>
    </row>
    <row r="249" spans="1:11" ht="13.8" x14ac:dyDescent="0.25">
      <c r="A249" s="150"/>
      <c r="B249" s="74">
        <v>67</v>
      </c>
      <c r="C249" s="301" t="s">
        <v>446</v>
      </c>
      <c r="D249" s="300" t="s">
        <v>385</v>
      </c>
      <c r="E249" s="57" t="s">
        <v>332</v>
      </c>
      <c r="F249" s="304">
        <v>1</v>
      </c>
      <c r="G249" s="304">
        <v>1</v>
      </c>
      <c r="H249" s="86"/>
      <c r="I249" s="87"/>
      <c r="J249" s="88"/>
      <c r="K249" s="205"/>
    </row>
    <row r="250" spans="1:11" ht="13.8" x14ac:dyDescent="0.25">
      <c r="A250" s="150"/>
      <c r="B250" s="74">
        <v>68</v>
      </c>
      <c r="C250" s="301" t="s">
        <v>447</v>
      </c>
      <c r="D250" s="300" t="s">
        <v>385</v>
      </c>
      <c r="E250" s="57" t="s">
        <v>332</v>
      </c>
      <c r="F250" s="304">
        <v>1</v>
      </c>
      <c r="G250" s="304">
        <v>1</v>
      </c>
      <c r="H250" s="86"/>
      <c r="I250" s="87"/>
      <c r="J250" s="88"/>
      <c r="K250" s="205"/>
    </row>
    <row r="251" spans="1:11" ht="13.8" x14ac:dyDescent="0.25">
      <c r="A251" s="150"/>
      <c r="B251" s="74">
        <v>69</v>
      </c>
      <c r="C251" s="301" t="s">
        <v>448</v>
      </c>
      <c r="D251" s="300" t="s">
        <v>385</v>
      </c>
      <c r="E251" s="57" t="s">
        <v>332</v>
      </c>
      <c r="F251" s="304">
        <v>3</v>
      </c>
      <c r="G251" s="304">
        <v>3</v>
      </c>
      <c r="H251" s="169"/>
      <c r="I251" s="170"/>
      <c r="J251" s="171"/>
      <c r="K251" s="205"/>
    </row>
    <row r="252" spans="1:11" ht="27" customHeight="1" x14ac:dyDescent="0.25">
      <c r="A252" s="151"/>
      <c r="B252" s="229"/>
      <c r="C252" s="229"/>
      <c r="D252" s="229"/>
      <c r="E252" s="229"/>
      <c r="F252" s="229"/>
      <c r="G252" s="229"/>
      <c r="H252" s="229"/>
      <c r="I252" s="229"/>
      <c r="J252" s="229"/>
      <c r="K252" s="206"/>
    </row>
    <row r="253" spans="1:11" ht="15" customHeight="1" x14ac:dyDescent="0.25">
      <c r="A253" s="150"/>
      <c r="B253" s="253"/>
      <c r="C253" s="238" t="s">
        <v>299</v>
      </c>
      <c r="D253" s="239"/>
      <c r="E253" s="242"/>
      <c r="F253" s="243"/>
      <c r="G253" s="244"/>
      <c r="H253" s="258"/>
      <c r="I253" s="259"/>
      <c r="J253" s="260"/>
      <c r="K253" s="205"/>
    </row>
    <row r="254" spans="1:11" ht="25.5" customHeight="1" x14ac:dyDescent="0.25">
      <c r="A254" s="150"/>
      <c r="B254" s="254"/>
      <c r="C254" s="240"/>
      <c r="D254" s="241"/>
      <c r="E254" s="255"/>
      <c r="F254" s="256"/>
      <c r="G254" s="257"/>
      <c r="H254" s="261"/>
      <c r="I254" s="262"/>
      <c r="J254" s="263"/>
      <c r="K254" s="205"/>
    </row>
    <row r="255" spans="1:11" ht="34.5" customHeight="1" x14ac:dyDescent="0.25">
      <c r="A255" s="150"/>
      <c r="B255" s="75"/>
      <c r="C255" s="267" t="s">
        <v>300</v>
      </c>
      <c r="D255" s="267"/>
      <c r="E255" s="268" t="s">
        <v>301</v>
      </c>
      <c r="F255" s="268"/>
      <c r="G255" s="268"/>
      <c r="H255" s="261"/>
      <c r="I255" s="262"/>
      <c r="J255" s="263"/>
      <c r="K255" s="205"/>
    </row>
    <row r="256" spans="1:11" ht="15" customHeight="1" x14ac:dyDescent="0.25">
      <c r="A256" s="150"/>
      <c r="B256" s="253"/>
      <c r="C256" s="238" t="s">
        <v>302</v>
      </c>
      <c r="D256" s="239"/>
      <c r="E256" s="242"/>
      <c r="F256" s="243"/>
      <c r="G256" s="244"/>
      <c r="H256" s="261"/>
      <c r="I256" s="262"/>
      <c r="J256" s="263"/>
      <c r="K256" s="205"/>
    </row>
    <row r="257" spans="1:11" ht="25.5" customHeight="1" x14ac:dyDescent="0.25">
      <c r="A257" s="150"/>
      <c r="B257" s="254"/>
      <c r="C257" s="240"/>
      <c r="D257" s="241"/>
      <c r="E257" s="245"/>
      <c r="F257" s="246"/>
      <c r="G257" s="247"/>
      <c r="H257" s="261"/>
      <c r="I257" s="262"/>
      <c r="J257" s="263"/>
      <c r="K257" s="205"/>
    </row>
    <row r="258" spans="1:11" ht="15" customHeight="1" x14ac:dyDescent="0.25">
      <c r="A258" s="150"/>
      <c r="B258" s="77"/>
      <c r="C258" s="248" t="s">
        <v>303</v>
      </c>
      <c r="D258" s="248"/>
      <c r="E258" s="249" t="s">
        <v>304</v>
      </c>
      <c r="F258" s="250"/>
      <c r="G258" s="251"/>
      <c r="H258" s="264"/>
      <c r="I258" s="265"/>
      <c r="J258" s="266"/>
      <c r="K258" s="205"/>
    </row>
    <row r="259" spans="1:11" ht="24.75" customHeight="1" x14ac:dyDescent="0.25">
      <c r="A259" s="152"/>
      <c r="B259" s="252"/>
      <c r="C259" s="252"/>
      <c r="D259" s="252"/>
      <c r="E259" s="252"/>
      <c r="F259" s="252"/>
      <c r="G259" s="252"/>
      <c r="H259" s="252"/>
      <c r="I259" s="252"/>
      <c r="J259" s="252"/>
      <c r="K259" s="207"/>
    </row>
  </sheetData>
  <mergeCells count="249">
    <mergeCell ref="C256:D257"/>
    <mergeCell ref="E256:G257"/>
    <mergeCell ref="C258:D258"/>
    <mergeCell ref="E258:G258"/>
    <mergeCell ref="B259:J259"/>
    <mergeCell ref="H251:J251"/>
    <mergeCell ref="B252:J252"/>
    <mergeCell ref="B253:B254"/>
    <mergeCell ref="C253:D254"/>
    <mergeCell ref="E253:G254"/>
    <mergeCell ref="H253:J258"/>
    <mergeCell ref="C255:D255"/>
    <mergeCell ref="E255:G255"/>
    <mergeCell ref="B256:B257"/>
    <mergeCell ref="B179:J179"/>
    <mergeCell ref="B180:J180"/>
    <mergeCell ref="B181:J181"/>
    <mergeCell ref="H182:J182"/>
    <mergeCell ref="H223:J223"/>
    <mergeCell ref="H224:J224"/>
    <mergeCell ref="H178:J178"/>
    <mergeCell ref="F178:G178"/>
    <mergeCell ref="H175:J175"/>
    <mergeCell ref="H176:J176"/>
    <mergeCell ref="H177:J177"/>
    <mergeCell ref="H172:J172"/>
    <mergeCell ref="H173:J173"/>
    <mergeCell ref="H174:J174"/>
    <mergeCell ref="F172:G172"/>
    <mergeCell ref="F173:G173"/>
    <mergeCell ref="F174:G174"/>
    <mergeCell ref="F175:G175"/>
    <mergeCell ref="F176:G176"/>
    <mergeCell ref="F177:G177"/>
    <mergeCell ref="H169:J169"/>
    <mergeCell ref="H170:J170"/>
    <mergeCell ref="H171:J171"/>
    <mergeCell ref="H166:J166"/>
    <mergeCell ref="H167:J167"/>
    <mergeCell ref="H168:J168"/>
    <mergeCell ref="F166:G166"/>
    <mergeCell ref="F167:G167"/>
    <mergeCell ref="F168:G168"/>
    <mergeCell ref="F169:G169"/>
    <mergeCell ref="F170:G170"/>
    <mergeCell ref="F171:G171"/>
    <mergeCell ref="H163:J163"/>
    <mergeCell ref="H164:J164"/>
    <mergeCell ref="H165:J165"/>
    <mergeCell ref="B158:J159"/>
    <mergeCell ref="B160:J160"/>
    <mergeCell ref="F161:G161"/>
    <mergeCell ref="H161:J161"/>
    <mergeCell ref="H162:J162"/>
    <mergeCell ref="F162:G162"/>
    <mergeCell ref="F163:G163"/>
    <mergeCell ref="F164:G164"/>
    <mergeCell ref="F165:G165"/>
    <mergeCell ref="B155:J155"/>
    <mergeCell ref="C156:G156"/>
    <mergeCell ref="H156:J156"/>
    <mergeCell ref="C157:G157"/>
    <mergeCell ref="H157:J157"/>
    <mergeCell ref="F152:G152"/>
    <mergeCell ref="H152:J152"/>
    <mergeCell ref="F153:G153"/>
    <mergeCell ref="H153:J153"/>
    <mergeCell ref="F154:G154"/>
    <mergeCell ref="H154:J154"/>
    <mergeCell ref="B148:J148"/>
    <mergeCell ref="F149:G149"/>
    <mergeCell ref="H149:J149"/>
    <mergeCell ref="F150:G150"/>
    <mergeCell ref="H150:J150"/>
    <mergeCell ref="F151:G151"/>
    <mergeCell ref="H151:J151"/>
    <mergeCell ref="B143:J143"/>
    <mergeCell ref="B144:J144"/>
    <mergeCell ref="B145:J145"/>
    <mergeCell ref="F146:G146"/>
    <mergeCell ref="H146:J146"/>
    <mergeCell ref="F147:G147"/>
    <mergeCell ref="H147:J147"/>
    <mergeCell ref="C142:G142"/>
    <mergeCell ref="H142:J142"/>
    <mergeCell ref="F138:G138"/>
    <mergeCell ref="H138:J138"/>
    <mergeCell ref="F139:G139"/>
    <mergeCell ref="H139:J139"/>
    <mergeCell ref="B140:J140"/>
    <mergeCell ref="C141:G141"/>
    <mergeCell ref="H141:J141"/>
    <mergeCell ref="F135:G135"/>
    <mergeCell ref="H135:J135"/>
    <mergeCell ref="F136:G136"/>
    <mergeCell ref="H136:J136"/>
    <mergeCell ref="F137:G137"/>
    <mergeCell ref="H137:J137"/>
    <mergeCell ref="F131:G131"/>
    <mergeCell ref="H131:J131"/>
    <mergeCell ref="B132:J132"/>
    <mergeCell ref="F133:G133"/>
    <mergeCell ref="H133:J133"/>
    <mergeCell ref="F134:G134"/>
    <mergeCell ref="H134:J134"/>
    <mergeCell ref="B126:J126"/>
    <mergeCell ref="F127:G127"/>
    <mergeCell ref="H127:J127"/>
    <mergeCell ref="F128:G128"/>
    <mergeCell ref="H128:J128"/>
    <mergeCell ref="F129:G129"/>
    <mergeCell ref="H129:J129"/>
    <mergeCell ref="F130:G130"/>
    <mergeCell ref="C121:G121"/>
    <mergeCell ref="H121:J121"/>
    <mergeCell ref="C122:G122"/>
    <mergeCell ref="H122:J122"/>
    <mergeCell ref="B123:J124"/>
    <mergeCell ref="B125:J125"/>
    <mergeCell ref="F118:G118"/>
    <mergeCell ref="H118:J118"/>
    <mergeCell ref="B119:J119"/>
    <mergeCell ref="C120:G120"/>
    <mergeCell ref="H120:J120"/>
    <mergeCell ref="F116:G116"/>
    <mergeCell ref="H116:J116"/>
    <mergeCell ref="F117:G117"/>
    <mergeCell ref="H117:J117"/>
    <mergeCell ref="B112:J112"/>
    <mergeCell ref="F113:G113"/>
    <mergeCell ref="H113:J113"/>
    <mergeCell ref="F114:G114"/>
    <mergeCell ref="H114:J114"/>
    <mergeCell ref="F115:G115"/>
    <mergeCell ref="H115:J115"/>
    <mergeCell ref="B106:J106"/>
    <mergeCell ref="F107:G107"/>
    <mergeCell ref="H107:J107"/>
    <mergeCell ref="F108:G108"/>
    <mergeCell ref="H108:J108"/>
    <mergeCell ref="C102:G102"/>
    <mergeCell ref="H102:J102"/>
    <mergeCell ref="B103:J104"/>
    <mergeCell ref="B105:J105"/>
    <mergeCell ref="F109:G109"/>
    <mergeCell ref="F110:G110"/>
    <mergeCell ref="F111:G111"/>
    <mergeCell ref="B100:J100"/>
    <mergeCell ref="C101:G101"/>
    <mergeCell ref="H101:J101"/>
    <mergeCell ref="B91:K92"/>
    <mergeCell ref="B93:J93"/>
    <mergeCell ref="K93:K259"/>
    <mergeCell ref="B94:J94"/>
    <mergeCell ref="F95:G95"/>
    <mergeCell ref="H95:J95"/>
    <mergeCell ref="F96:G96"/>
    <mergeCell ref="H96:J96"/>
    <mergeCell ref="B97:J97"/>
    <mergeCell ref="F98:G98"/>
    <mergeCell ref="H98:J98"/>
    <mergeCell ref="F99:G99"/>
    <mergeCell ref="H99:J99"/>
    <mergeCell ref="B88:J88"/>
    <mergeCell ref="F89:G89"/>
    <mergeCell ref="H89:J89"/>
    <mergeCell ref="F90:G90"/>
    <mergeCell ref="H90:J90"/>
    <mergeCell ref="B85:J85"/>
    <mergeCell ref="F86:G86"/>
    <mergeCell ref="H86:J86"/>
    <mergeCell ref="F87:G87"/>
    <mergeCell ref="H87:J87"/>
    <mergeCell ref="F84:G84"/>
    <mergeCell ref="H84:J84"/>
    <mergeCell ref="B82:J82"/>
    <mergeCell ref="F83:G83"/>
    <mergeCell ref="H83:J83"/>
    <mergeCell ref="B71:J72"/>
    <mergeCell ref="B73:J73"/>
    <mergeCell ref="K73:K90"/>
    <mergeCell ref="B74:J74"/>
    <mergeCell ref="F75:G75"/>
    <mergeCell ref="H75:J75"/>
    <mergeCell ref="F76:G76"/>
    <mergeCell ref="H76:J76"/>
    <mergeCell ref="B79:J79"/>
    <mergeCell ref="F80:G80"/>
    <mergeCell ref="H80:J80"/>
    <mergeCell ref="F81:G81"/>
    <mergeCell ref="H81:J81"/>
    <mergeCell ref="F77:G77"/>
    <mergeCell ref="H77:J77"/>
    <mergeCell ref="F78:G78"/>
    <mergeCell ref="H78:J78"/>
    <mergeCell ref="B36:G36"/>
    <mergeCell ref="H36:J36"/>
    <mergeCell ref="H37:J63"/>
    <mergeCell ref="B64:G64"/>
    <mergeCell ref="H64:J64"/>
    <mergeCell ref="H65:J67"/>
    <mergeCell ref="B9:C9"/>
    <mergeCell ref="D9:E9"/>
    <mergeCell ref="K15:K27"/>
    <mergeCell ref="B21:G21"/>
    <mergeCell ref="H21:J21"/>
    <mergeCell ref="B30:G30"/>
    <mergeCell ref="H30:J30"/>
    <mergeCell ref="B33:G33"/>
    <mergeCell ref="H33:J33"/>
    <mergeCell ref="B10:C10"/>
    <mergeCell ref="D10:E10"/>
    <mergeCell ref="B11:C11"/>
    <mergeCell ref="D11:E11"/>
    <mergeCell ref="A12:J13"/>
    <mergeCell ref="A14:A259"/>
    <mergeCell ref="B14:J14"/>
    <mergeCell ref="B15:G15"/>
    <mergeCell ref="H15:J15"/>
    <mergeCell ref="H34:J35"/>
    <mergeCell ref="B68:J68"/>
    <mergeCell ref="C69:G69"/>
    <mergeCell ref="H69:J69"/>
    <mergeCell ref="C70:G70"/>
    <mergeCell ref="H70:J70"/>
    <mergeCell ref="B4:C4"/>
    <mergeCell ref="D4:E4"/>
    <mergeCell ref="I4:J4"/>
    <mergeCell ref="B5:C5"/>
    <mergeCell ref="D5:E5"/>
    <mergeCell ref="I5:J5"/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6:C6"/>
    <mergeCell ref="D6:E6"/>
    <mergeCell ref="I6:J6"/>
    <mergeCell ref="B7:C7"/>
    <mergeCell ref="D7:E7"/>
    <mergeCell ref="I7:J11"/>
    <mergeCell ref="B8:C8"/>
    <mergeCell ref="D8:E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3"/>
    </sheetView>
  </sheetViews>
  <sheetFormatPr defaultRowHeight="14.4" x14ac:dyDescent="0.3"/>
  <cols>
    <col min="1" max="1" width="7.6640625" customWidth="1"/>
    <col min="2" max="2" width="34.44140625" customWidth="1"/>
    <col min="3" max="3" width="8.77734375" bestFit="1" customWidth="1"/>
    <col min="4" max="4" width="43.5546875" customWidth="1"/>
    <col min="5" max="5" width="11.5546875" customWidth="1"/>
    <col min="6" max="6" width="37.6640625" customWidth="1"/>
    <col min="7" max="7" width="22.88671875" bestFit="1" customWidth="1"/>
    <col min="8" max="8" width="7.88671875" bestFit="1" customWidth="1"/>
    <col min="9" max="9" width="9.33203125" customWidth="1"/>
  </cols>
  <sheetData>
    <row r="1" spans="1:9" ht="46.8" x14ac:dyDescent="0.3">
      <c r="A1" s="321" t="s">
        <v>517</v>
      </c>
      <c r="B1" s="321" t="s">
        <v>518</v>
      </c>
      <c r="C1" s="321" t="s">
        <v>519</v>
      </c>
      <c r="D1" s="321" t="s">
        <v>520</v>
      </c>
      <c r="E1" s="321" t="s">
        <v>521</v>
      </c>
      <c r="F1" s="321" t="s">
        <v>522</v>
      </c>
      <c r="G1" s="321" t="s">
        <v>523</v>
      </c>
      <c r="H1" s="321" t="s">
        <v>524</v>
      </c>
      <c r="I1" s="321" t="s">
        <v>525</v>
      </c>
    </row>
    <row r="2" spans="1:9" x14ac:dyDescent="0.3">
      <c r="A2" s="322"/>
      <c r="C2" s="323"/>
      <c r="D2" s="324"/>
      <c r="E2" s="323"/>
      <c r="F2" s="324"/>
      <c r="G2" s="324"/>
      <c r="H2" s="325"/>
    </row>
    <row r="3" spans="1:9" ht="18" x14ac:dyDescent="0.35">
      <c r="A3" s="326" t="s">
        <v>526</v>
      </c>
      <c r="B3" s="327" t="s">
        <v>527</v>
      </c>
      <c r="C3" s="326"/>
      <c r="D3" s="328"/>
      <c r="E3" s="326"/>
      <c r="F3" s="328"/>
      <c r="G3" s="328"/>
      <c r="H3" s="329"/>
      <c r="I3" s="330">
        <f>I5+I10+I11+I12+I13+I14+I16</f>
        <v>11</v>
      </c>
    </row>
    <row r="4" spans="1:9" ht="28.8" x14ac:dyDescent="0.3">
      <c r="A4" s="331">
        <v>1</v>
      </c>
      <c r="B4" s="332" t="s">
        <v>528</v>
      </c>
      <c r="C4" s="333"/>
      <c r="D4" s="333"/>
      <c r="E4" s="333"/>
      <c r="F4" s="333"/>
      <c r="G4" s="333"/>
      <c r="H4" s="334"/>
      <c r="I4" s="335"/>
    </row>
    <row r="5" spans="1:9" ht="15.6" x14ac:dyDescent="0.3">
      <c r="A5" s="331"/>
      <c r="B5" s="1"/>
      <c r="C5" s="336" t="s">
        <v>529</v>
      </c>
      <c r="D5" s="337" t="s">
        <v>530</v>
      </c>
      <c r="E5" s="336"/>
      <c r="F5" s="338"/>
      <c r="G5" s="338"/>
      <c r="H5" s="339">
        <v>2</v>
      </c>
      <c r="I5" s="340">
        <v>2</v>
      </c>
    </row>
    <row r="6" spans="1:9" ht="43.2" x14ac:dyDescent="0.3">
      <c r="A6" s="331"/>
      <c r="B6" s="1"/>
      <c r="C6" s="331"/>
      <c r="D6" s="341"/>
      <c r="E6" s="331">
        <v>0</v>
      </c>
      <c r="F6" s="341" t="s">
        <v>531</v>
      </c>
      <c r="G6" s="341"/>
      <c r="H6" s="339"/>
      <c r="I6" s="1"/>
    </row>
    <row r="7" spans="1:9" ht="43.2" x14ac:dyDescent="0.3">
      <c r="A7" s="331"/>
      <c r="B7" s="1"/>
      <c r="C7" s="331"/>
      <c r="D7" s="341"/>
      <c r="E7" s="331">
        <v>1</v>
      </c>
      <c r="F7" s="341" t="s">
        <v>532</v>
      </c>
      <c r="G7" s="341"/>
      <c r="H7" s="339"/>
      <c r="I7" s="1"/>
    </row>
    <row r="8" spans="1:9" ht="43.2" x14ac:dyDescent="0.3">
      <c r="A8" s="331"/>
      <c r="B8" s="1"/>
      <c r="C8" s="331"/>
      <c r="D8" s="341"/>
      <c r="E8" s="331">
        <v>2</v>
      </c>
      <c r="F8" s="341" t="s">
        <v>533</v>
      </c>
      <c r="G8" s="341"/>
      <c r="H8" s="339"/>
      <c r="I8" s="1"/>
    </row>
    <row r="9" spans="1:9" ht="43.2" x14ac:dyDescent="0.3">
      <c r="A9" s="331"/>
      <c r="B9" s="1"/>
      <c r="C9" s="331"/>
      <c r="D9" s="341"/>
      <c r="E9" s="331">
        <v>3</v>
      </c>
      <c r="F9" s="341" t="s">
        <v>534</v>
      </c>
      <c r="G9" s="341"/>
      <c r="H9" s="339"/>
      <c r="I9" s="1"/>
    </row>
    <row r="10" spans="1:9" ht="43.2" x14ac:dyDescent="0.3">
      <c r="A10" s="331"/>
      <c r="B10" s="1"/>
      <c r="C10" s="331" t="s">
        <v>535</v>
      </c>
      <c r="D10" s="341" t="s">
        <v>536</v>
      </c>
      <c r="E10" s="331"/>
      <c r="F10" s="341" t="s">
        <v>537</v>
      </c>
      <c r="G10" s="341" t="s">
        <v>538</v>
      </c>
      <c r="H10" s="339">
        <v>2</v>
      </c>
      <c r="I10" s="342">
        <v>2</v>
      </c>
    </row>
    <row r="11" spans="1:9" ht="43.2" x14ac:dyDescent="0.3">
      <c r="A11" s="331"/>
      <c r="B11" s="1"/>
      <c r="C11" s="331" t="s">
        <v>535</v>
      </c>
      <c r="D11" s="341" t="s">
        <v>539</v>
      </c>
      <c r="E11" s="331"/>
      <c r="F11" s="341" t="s">
        <v>537</v>
      </c>
      <c r="G11" s="341" t="s">
        <v>540</v>
      </c>
      <c r="H11" s="339">
        <v>2</v>
      </c>
      <c r="I11" s="342">
        <v>2</v>
      </c>
    </row>
    <row r="12" spans="1:9" ht="43.2" x14ac:dyDescent="0.3">
      <c r="A12" s="331"/>
      <c r="B12" s="1"/>
      <c r="C12" s="331" t="s">
        <v>535</v>
      </c>
      <c r="D12" s="341" t="s">
        <v>541</v>
      </c>
      <c r="E12" s="331"/>
      <c r="F12" s="341" t="s">
        <v>542</v>
      </c>
      <c r="G12" s="341" t="s">
        <v>540</v>
      </c>
      <c r="H12" s="343">
        <v>2</v>
      </c>
      <c r="I12" s="342">
        <v>1</v>
      </c>
    </row>
    <row r="13" spans="1:9" ht="62.4" x14ac:dyDescent="0.3">
      <c r="A13" s="331"/>
      <c r="B13" s="1"/>
      <c r="C13" s="331" t="s">
        <v>535</v>
      </c>
      <c r="D13" s="337" t="s">
        <v>543</v>
      </c>
      <c r="E13" s="344"/>
      <c r="F13" s="337" t="s">
        <v>544</v>
      </c>
      <c r="G13" s="341" t="s">
        <v>545</v>
      </c>
      <c r="H13" s="339">
        <v>2</v>
      </c>
      <c r="I13" s="342">
        <v>2</v>
      </c>
    </row>
    <row r="14" spans="1:9" ht="43.2" x14ac:dyDescent="0.3">
      <c r="A14" s="331"/>
      <c r="B14" s="1"/>
      <c r="C14" s="331" t="s">
        <v>535</v>
      </c>
      <c r="D14" s="345" t="s">
        <v>546</v>
      </c>
      <c r="E14" s="346"/>
      <c r="F14" s="347" t="s">
        <v>547</v>
      </c>
      <c r="G14" s="341" t="s">
        <v>548</v>
      </c>
      <c r="H14" s="343">
        <v>1</v>
      </c>
      <c r="I14" s="342">
        <v>1</v>
      </c>
    </row>
    <row r="15" spans="1:9" ht="28.8" x14ac:dyDescent="0.3">
      <c r="A15" s="331">
        <v>2</v>
      </c>
      <c r="B15" s="332" t="s">
        <v>549</v>
      </c>
      <c r="C15" s="333"/>
      <c r="D15" s="333"/>
      <c r="E15" s="333"/>
      <c r="F15" s="333"/>
      <c r="G15" s="333"/>
      <c r="H15" s="334"/>
      <c r="I15" s="335"/>
    </row>
    <row r="16" spans="1:9" ht="62.4" x14ac:dyDescent="0.3">
      <c r="A16" s="331"/>
      <c r="B16" s="1"/>
      <c r="C16" s="331" t="s">
        <v>535</v>
      </c>
      <c r="D16" s="337" t="s">
        <v>550</v>
      </c>
      <c r="E16" s="344"/>
      <c r="F16" s="337" t="s">
        <v>551</v>
      </c>
      <c r="G16" s="341" t="s">
        <v>548</v>
      </c>
      <c r="H16" s="343">
        <v>2</v>
      </c>
      <c r="I16" s="34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11" sqref="D11"/>
    </sheetView>
  </sheetViews>
  <sheetFormatPr defaultRowHeight="14.4" x14ac:dyDescent="0.3"/>
  <cols>
    <col min="1" max="1" width="7.6640625" customWidth="1"/>
    <col min="2" max="2" width="34.44140625" customWidth="1"/>
    <col min="3" max="3" width="8.77734375" bestFit="1" customWidth="1"/>
    <col min="4" max="4" width="43.5546875" customWidth="1"/>
    <col min="5" max="5" width="11.5546875" customWidth="1"/>
    <col min="6" max="6" width="37.6640625" customWidth="1"/>
    <col min="7" max="7" width="22.88671875" bestFit="1" customWidth="1"/>
    <col min="8" max="8" width="7.88671875" bestFit="1" customWidth="1"/>
    <col min="9" max="9" width="9.33203125" customWidth="1"/>
  </cols>
  <sheetData>
    <row r="1" spans="1:9" ht="46.8" x14ac:dyDescent="0.3">
      <c r="A1" s="321" t="s">
        <v>517</v>
      </c>
      <c r="B1" s="321" t="s">
        <v>518</v>
      </c>
      <c r="C1" s="321" t="s">
        <v>519</v>
      </c>
      <c r="D1" s="321" t="s">
        <v>520</v>
      </c>
      <c r="E1" s="321" t="s">
        <v>521</v>
      </c>
      <c r="F1" s="321" t="s">
        <v>522</v>
      </c>
      <c r="G1" s="321" t="s">
        <v>523</v>
      </c>
      <c r="H1" s="321" t="s">
        <v>524</v>
      </c>
      <c r="I1" s="321" t="s">
        <v>525</v>
      </c>
    </row>
    <row r="3" spans="1:9" ht="18" x14ac:dyDescent="0.35">
      <c r="A3" s="326" t="s">
        <v>552</v>
      </c>
      <c r="B3" s="327" t="s">
        <v>553</v>
      </c>
      <c r="C3" s="326"/>
      <c r="D3" s="328"/>
      <c r="E3" s="326"/>
      <c r="F3" s="328"/>
      <c r="G3" s="328"/>
      <c r="H3" s="329"/>
      <c r="I3" s="330">
        <f>I5+I10+I16+I17+I18+I19+I20+I21+I23+I24+I25+I26+I28+I29</f>
        <v>23</v>
      </c>
    </row>
    <row r="4" spans="1:9" x14ac:dyDescent="0.3">
      <c r="A4" s="331">
        <v>1</v>
      </c>
      <c r="B4" s="348" t="s">
        <v>554</v>
      </c>
      <c r="C4" s="333"/>
      <c r="D4" s="349"/>
      <c r="E4" s="349"/>
      <c r="F4" s="349"/>
      <c r="G4" s="349"/>
      <c r="H4" s="350"/>
      <c r="I4" s="351"/>
    </row>
    <row r="5" spans="1:9" ht="15.6" x14ac:dyDescent="0.3">
      <c r="A5" s="331"/>
      <c r="B5" s="1"/>
      <c r="C5" s="352" t="s">
        <v>529</v>
      </c>
      <c r="D5" s="353" t="s">
        <v>555</v>
      </c>
      <c r="E5" s="354" t="s">
        <v>556</v>
      </c>
      <c r="F5" s="353" t="s">
        <v>556</v>
      </c>
      <c r="G5" s="354"/>
      <c r="H5" s="354">
        <v>7</v>
      </c>
      <c r="I5" s="355">
        <v>2</v>
      </c>
    </row>
    <row r="6" spans="1:9" ht="26.4" x14ac:dyDescent="0.3">
      <c r="A6" s="331"/>
      <c r="B6" s="1"/>
      <c r="C6" s="356"/>
      <c r="D6" s="353" t="s">
        <v>556</v>
      </c>
      <c r="E6" s="354">
        <v>0</v>
      </c>
      <c r="F6" s="353" t="s">
        <v>557</v>
      </c>
      <c r="G6" s="357" t="s">
        <v>556</v>
      </c>
      <c r="H6" s="354"/>
      <c r="I6" s="358"/>
    </row>
    <row r="7" spans="1:9" ht="26.4" x14ac:dyDescent="0.3">
      <c r="A7" s="331"/>
      <c r="B7" s="1"/>
      <c r="C7" s="356"/>
      <c r="D7" s="353" t="s">
        <v>556</v>
      </c>
      <c r="E7" s="354">
        <v>1</v>
      </c>
      <c r="F7" s="353" t="s">
        <v>558</v>
      </c>
      <c r="G7" s="357" t="s">
        <v>556</v>
      </c>
      <c r="H7" s="354"/>
      <c r="I7" s="358"/>
    </row>
    <row r="8" spans="1:9" ht="26.4" x14ac:dyDescent="0.3">
      <c r="A8" s="331"/>
      <c r="B8" s="1"/>
      <c r="C8" s="356"/>
      <c r="D8" s="353" t="s">
        <v>556</v>
      </c>
      <c r="E8" s="354">
        <v>2</v>
      </c>
      <c r="F8" s="353" t="s">
        <v>559</v>
      </c>
      <c r="G8" s="357" t="s">
        <v>556</v>
      </c>
      <c r="H8" s="354"/>
      <c r="I8" s="358"/>
    </row>
    <row r="9" spans="1:9" x14ac:dyDescent="0.3">
      <c r="A9" s="331"/>
      <c r="B9" s="1"/>
      <c r="C9" s="356"/>
      <c r="D9" s="353" t="s">
        <v>556</v>
      </c>
      <c r="E9" s="354">
        <v>3</v>
      </c>
      <c r="F9" s="353" t="s">
        <v>560</v>
      </c>
      <c r="G9" s="357" t="s">
        <v>556</v>
      </c>
      <c r="H9" s="354"/>
      <c r="I9" s="358"/>
    </row>
    <row r="10" spans="1:9" x14ac:dyDescent="0.3">
      <c r="A10" s="331"/>
      <c r="B10" s="1"/>
      <c r="C10" s="356" t="s">
        <v>529</v>
      </c>
      <c r="D10" s="353" t="s">
        <v>561</v>
      </c>
      <c r="E10" s="354" t="s">
        <v>556</v>
      </c>
      <c r="F10" s="353" t="s">
        <v>556</v>
      </c>
      <c r="G10" s="357"/>
      <c r="H10" s="354">
        <v>7</v>
      </c>
      <c r="I10" s="358">
        <v>2</v>
      </c>
    </row>
    <row r="11" spans="1:9" ht="52.8" x14ac:dyDescent="0.3">
      <c r="A11" s="331"/>
      <c r="B11" s="1"/>
      <c r="C11" s="356"/>
      <c r="D11" s="353"/>
      <c r="E11" s="354">
        <v>0</v>
      </c>
      <c r="F11" s="353" t="s">
        <v>562</v>
      </c>
      <c r="G11" s="357"/>
      <c r="H11" s="354"/>
      <c r="I11" s="358"/>
    </row>
    <row r="12" spans="1:9" ht="39.6" x14ac:dyDescent="0.3">
      <c r="A12" s="331"/>
      <c r="B12" s="1"/>
      <c r="C12" s="356"/>
      <c r="D12" s="353" t="s">
        <v>556</v>
      </c>
      <c r="E12" s="354">
        <v>1</v>
      </c>
      <c r="F12" s="353" t="s">
        <v>563</v>
      </c>
      <c r="G12" s="357"/>
      <c r="H12" s="354"/>
      <c r="I12" s="358"/>
    </row>
    <row r="13" spans="1:9" ht="52.8" x14ac:dyDescent="0.3">
      <c r="A13" s="331"/>
      <c r="B13" s="1"/>
      <c r="C13" s="356"/>
      <c r="D13" s="353" t="s">
        <v>556</v>
      </c>
      <c r="E13" s="354">
        <v>2</v>
      </c>
      <c r="F13" s="353" t="s">
        <v>564</v>
      </c>
      <c r="G13" s="357"/>
      <c r="H13" s="354"/>
      <c r="I13" s="358"/>
    </row>
    <row r="14" spans="1:9" ht="39.6" x14ac:dyDescent="0.3">
      <c r="A14" s="331"/>
      <c r="B14" s="359"/>
      <c r="C14" s="360"/>
      <c r="D14" s="361" t="s">
        <v>556</v>
      </c>
      <c r="E14" s="362">
        <v>3</v>
      </c>
      <c r="F14" s="361" t="s">
        <v>565</v>
      </c>
      <c r="G14" s="363"/>
      <c r="H14" s="362"/>
      <c r="I14" s="364"/>
    </row>
    <row r="15" spans="1:9" ht="15.6" x14ac:dyDescent="0.3">
      <c r="A15" s="331">
        <v>2</v>
      </c>
      <c r="B15" s="365" t="s">
        <v>566</v>
      </c>
      <c r="C15" s="1"/>
      <c r="D15" s="1"/>
      <c r="E15" s="1"/>
      <c r="F15" s="1"/>
      <c r="G15" s="1"/>
      <c r="H15" s="339"/>
      <c r="I15" s="1"/>
    </row>
    <row r="16" spans="1:9" ht="39.6" x14ac:dyDescent="0.3">
      <c r="A16" s="331"/>
      <c r="B16" s="1"/>
      <c r="C16" s="331" t="s">
        <v>535</v>
      </c>
      <c r="D16" s="353" t="s">
        <v>567</v>
      </c>
      <c r="E16" s="331"/>
      <c r="F16" s="353" t="s">
        <v>568</v>
      </c>
      <c r="G16" s="366" t="s">
        <v>569</v>
      </c>
      <c r="H16" s="339">
        <v>7</v>
      </c>
      <c r="I16" s="355">
        <v>2</v>
      </c>
    </row>
    <row r="17" spans="1:9" ht="26.4" x14ac:dyDescent="0.3">
      <c r="A17" s="331"/>
      <c r="B17" s="1"/>
      <c r="C17" s="331" t="s">
        <v>535</v>
      </c>
      <c r="D17" s="353" t="s">
        <v>570</v>
      </c>
      <c r="E17" s="331"/>
      <c r="F17" s="353" t="s">
        <v>571</v>
      </c>
      <c r="G17" s="366" t="s">
        <v>569</v>
      </c>
      <c r="H17" s="339">
        <v>7</v>
      </c>
      <c r="I17" s="355">
        <v>2</v>
      </c>
    </row>
    <row r="18" spans="1:9" ht="39.6" x14ac:dyDescent="0.3">
      <c r="A18" s="331"/>
      <c r="B18" s="1"/>
      <c r="C18" s="336" t="s">
        <v>535</v>
      </c>
      <c r="D18" s="353" t="s">
        <v>572</v>
      </c>
      <c r="E18" s="336"/>
      <c r="F18" s="353" t="s">
        <v>573</v>
      </c>
      <c r="G18" s="366" t="s">
        <v>574</v>
      </c>
      <c r="H18" s="339">
        <v>7</v>
      </c>
      <c r="I18" s="355">
        <v>2</v>
      </c>
    </row>
    <row r="19" spans="1:9" x14ac:dyDescent="0.3">
      <c r="A19" s="331"/>
      <c r="B19" s="1"/>
      <c r="C19" s="331" t="s">
        <v>535</v>
      </c>
      <c r="D19" s="353" t="s">
        <v>575</v>
      </c>
      <c r="E19" s="331"/>
      <c r="F19" s="353" t="s">
        <v>576</v>
      </c>
      <c r="G19" s="366" t="s">
        <v>577</v>
      </c>
      <c r="H19" s="339">
        <v>7</v>
      </c>
      <c r="I19" s="355">
        <v>2</v>
      </c>
    </row>
    <row r="20" spans="1:9" ht="26.4" x14ac:dyDescent="0.3">
      <c r="A20" s="331"/>
      <c r="B20" s="1"/>
      <c r="C20" s="331" t="s">
        <v>535</v>
      </c>
      <c r="D20" s="353" t="s">
        <v>578</v>
      </c>
      <c r="E20" s="331"/>
      <c r="F20" s="353" t="s">
        <v>579</v>
      </c>
      <c r="G20" s="366" t="s">
        <v>577</v>
      </c>
      <c r="H20" s="339">
        <v>7</v>
      </c>
      <c r="I20" s="355">
        <v>2</v>
      </c>
    </row>
    <row r="21" spans="1:9" ht="26.4" x14ac:dyDescent="0.3">
      <c r="A21" s="331"/>
      <c r="B21" s="1"/>
      <c r="C21" s="331" t="s">
        <v>535</v>
      </c>
      <c r="D21" s="353" t="s">
        <v>580</v>
      </c>
      <c r="E21" s="331"/>
      <c r="F21" s="353" t="s">
        <v>581</v>
      </c>
      <c r="G21" s="366" t="s">
        <v>582</v>
      </c>
      <c r="H21" s="339">
        <v>7</v>
      </c>
      <c r="I21" s="355">
        <v>0.5</v>
      </c>
    </row>
    <row r="22" spans="1:9" ht="15.6" x14ac:dyDescent="0.3">
      <c r="A22" s="331">
        <v>3</v>
      </c>
      <c r="B22" s="365" t="s">
        <v>583</v>
      </c>
      <c r="C22" s="336"/>
      <c r="D22" s="338"/>
      <c r="E22" s="336"/>
      <c r="F22" s="338"/>
      <c r="G22" s="338"/>
      <c r="H22" s="339"/>
      <c r="I22" s="340"/>
    </row>
    <row r="23" spans="1:9" ht="46.8" x14ac:dyDescent="0.3">
      <c r="A23" s="331"/>
      <c r="B23" s="1"/>
      <c r="C23" s="331" t="s">
        <v>535</v>
      </c>
      <c r="D23" s="367" t="s">
        <v>584</v>
      </c>
      <c r="E23" s="331"/>
      <c r="F23" s="368" t="s">
        <v>585</v>
      </c>
      <c r="G23" s="369" t="s">
        <v>582</v>
      </c>
      <c r="H23" s="369">
        <v>7</v>
      </c>
      <c r="I23" s="370">
        <v>2</v>
      </c>
    </row>
    <row r="24" spans="1:9" ht="78" x14ac:dyDescent="0.3">
      <c r="A24" s="331"/>
      <c r="B24" s="1"/>
      <c r="C24" s="331" t="s">
        <v>535</v>
      </c>
      <c r="D24" s="367" t="s">
        <v>586</v>
      </c>
      <c r="E24" s="331"/>
      <c r="F24" s="368" t="s">
        <v>587</v>
      </c>
      <c r="G24" s="369" t="s">
        <v>588</v>
      </c>
      <c r="H24" s="369">
        <v>7</v>
      </c>
      <c r="I24" s="370">
        <v>2</v>
      </c>
    </row>
    <row r="25" spans="1:9" ht="31.2" x14ac:dyDescent="0.3">
      <c r="A25" s="331"/>
      <c r="B25" s="1"/>
      <c r="C25" s="331" t="s">
        <v>535</v>
      </c>
      <c r="D25" s="367" t="s">
        <v>589</v>
      </c>
      <c r="E25" s="331"/>
      <c r="F25" s="368" t="s">
        <v>590</v>
      </c>
      <c r="G25" s="369" t="s">
        <v>591</v>
      </c>
      <c r="H25" s="369">
        <v>1</v>
      </c>
      <c r="I25" s="370">
        <v>0.5</v>
      </c>
    </row>
    <row r="26" spans="1:9" ht="43.2" x14ac:dyDescent="0.3">
      <c r="A26" s="331"/>
      <c r="C26" s="346" t="s">
        <v>535</v>
      </c>
      <c r="D26" s="345" t="s">
        <v>546</v>
      </c>
      <c r="E26" s="346"/>
      <c r="F26" s="347" t="s">
        <v>547</v>
      </c>
      <c r="G26" s="371" t="s">
        <v>582</v>
      </c>
      <c r="H26" s="371">
        <v>1</v>
      </c>
      <c r="I26" s="372">
        <v>1</v>
      </c>
    </row>
    <row r="27" spans="1:9" ht="15.6" x14ac:dyDescent="0.3">
      <c r="A27" s="331">
        <v>4</v>
      </c>
      <c r="B27" s="365" t="s">
        <v>592</v>
      </c>
      <c r="C27" s="373"/>
      <c r="D27" s="347"/>
      <c r="E27" s="346"/>
      <c r="F27" s="347"/>
      <c r="G27" s="347"/>
      <c r="H27" s="374"/>
      <c r="I27" s="359"/>
    </row>
    <row r="28" spans="1:9" ht="78" x14ac:dyDescent="0.3">
      <c r="A28" s="331"/>
      <c r="B28" s="1"/>
      <c r="C28" s="331" t="s">
        <v>535</v>
      </c>
      <c r="D28" s="368" t="s">
        <v>593</v>
      </c>
      <c r="E28" s="331"/>
      <c r="F28" s="368" t="s">
        <v>594</v>
      </c>
      <c r="G28" s="367" t="s">
        <v>545</v>
      </c>
      <c r="H28" s="369">
        <v>7</v>
      </c>
      <c r="I28" s="370">
        <v>2</v>
      </c>
    </row>
    <row r="29" spans="1:9" ht="78" x14ac:dyDescent="0.3">
      <c r="A29" s="331"/>
      <c r="B29" s="1"/>
      <c r="C29" s="331" t="s">
        <v>535</v>
      </c>
      <c r="D29" s="368" t="s">
        <v>595</v>
      </c>
      <c r="E29" s="331"/>
      <c r="F29" s="368" t="s">
        <v>596</v>
      </c>
      <c r="G29" s="367" t="s">
        <v>591</v>
      </c>
      <c r="H29" s="369">
        <v>4</v>
      </c>
      <c r="I29" s="37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I3"/>
    </sheetView>
  </sheetViews>
  <sheetFormatPr defaultRowHeight="14.4" x14ac:dyDescent="0.3"/>
  <cols>
    <col min="1" max="1" width="7.6640625" customWidth="1"/>
    <col min="2" max="2" width="34.44140625" customWidth="1"/>
    <col min="3" max="3" width="8.77734375" bestFit="1" customWidth="1"/>
    <col min="4" max="4" width="43.5546875" customWidth="1"/>
    <col min="5" max="5" width="11.5546875" customWidth="1"/>
    <col min="6" max="6" width="37.6640625" customWidth="1"/>
    <col min="7" max="7" width="22.88671875" bestFit="1" customWidth="1"/>
    <col min="8" max="8" width="7.88671875" bestFit="1" customWidth="1"/>
    <col min="9" max="9" width="9.33203125" customWidth="1"/>
  </cols>
  <sheetData>
    <row r="1" spans="1:9" ht="46.8" x14ac:dyDescent="0.3">
      <c r="A1" s="321" t="s">
        <v>517</v>
      </c>
      <c r="B1" s="321" t="s">
        <v>518</v>
      </c>
      <c r="C1" s="321" t="s">
        <v>519</v>
      </c>
      <c r="D1" s="321" t="s">
        <v>520</v>
      </c>
      <c r="E1" s="321" t="s">
        <v>521</v>
      </c>
      <c r="F1" s="321" t="s">
        <v>522</v>
      </c>
      <c r="G1" s="321" t="s">
        <v>523</v>
      </c>
      <c r="H1" s="321" t="s">
        <v>524</v>
      </c>
      <c r="I1" s="321" t="s">
        <v>525</v>
      </c>
    </row>
    <row r="3" spans="1:9" ht="18" x14ac:dyDescent="0.35">
      <c r="A3" s="326" t="s">
        <v>597</v>
      </c>
      <c r="B3" s="327" t="s">
        <v>598</v>
      </c>
      <c r="C3" s="326"/>
      <c r="D3" s="328"/>
      <c r="E3" s="326"/>
      <c r="F3" s="328"/>
      <c r="G3" s="328"/>
      <c r="H3" s="329"/>
      <c r="I3" s="330">
        <f>SUM(I5:I26)</f>
        <v>20.75</v>
      </c>
    </row>
    <row r="4" spans="1:9" ht="31.2" x14ac:dyDescent="0.3">
      <c r="A4" s="331">
        <v>1</v>
      </c>
      <c r="B4" s="365" t="s">
        <v>599</v>
      </c>
      <c r="C4" s="349"/>
      <c r="D4" s="349"/>
      <c r="E4" s="349"/>
      <c r="F4" s="349"/>
      <c r="G4" s="349"/>
      <c r="H4" s="350"/>
      <c r="I4" s="351"/>
    </row>
    <row r="5" spans="1:9" ht="15.6" x14ac:dyDescent="0.3">
      <c r="A5" s="331"/>
      <c r="B5" s="375"/>
      <c r="C5" s="339" t="s">
        <v>529</v>
      </c>
      <c r="D5" s="368" t="s">
        <v>600</v>
      </c>
      <c r="E5" s="344" t="s">
        <v>556</v>
      </c>
      <c r="F5" s="365" t="s">
        <v>556</v>
      </c>
      <c r="G5" s="1"/>
      <c r="H5" s="339">
        <v>5</v>
      </c>
      <c r="I5" s="342">
        <v>2</v>
      </c>
    </row>
    <row r="6" spans="1:9" ht="46.8" x14ac:dyDescent="0.3">
      <c r="A6" s="331"/>
      <c r="B6" s="348"/>
      <c r="C6" s="1"/>
      <c r="D6" s="365" t="s">
        <v>556</v>
      </c>
      <c r="E6" s="369">
        <v>0</v>
      </c>
      <c r="F6" s="368" t="s">
        <v>601</v>
      </c>
      <c r="G6" s="1"/>
      <c r="H6" s="339"/>
      <c r="I6" s="1"/>
    </row>
    <row r="7" spans="1:9" ht="31.2" x14ac:dyDescent="0.3">
      <c r="A7" s="331"/>
      <c r="B7" s="348"/>
      <c r="C7" s="1"/>
      <c r="D7" s="365" t="s">
        <v>556</v>
      </c>
      <c r="E7" s="369">
        <v>1</v>
      </c>
      <c r="F7" s="368" t="s">
        <v>602</v>
      </c>
      <c r="G7" s="1"/>
      <c r="H7" s="339"/>
      <c r="I7" s="1"/>
    </row>
    <row r="8" spans="1:9" ht="31.2" x14ac:dyDescent="0.3">
      <c r="A8" s="331"/>
      <c r="B8" s="348"/>
      <c r="C8" s="1"/>
      <c r="D8" s="365" t="s">
        <v>556</v>
      </c>
      <c r="E8" s="369">
        <v>2</v>
      </c>
      <c r="F8" s="368" t="s">
        <v>603</v>
      </c>
      <c r="G8" s="1"/>
      <c r="H8" s="339"/>
      <c r="I8" s="1"/>
    </row>
    <row r="9" spans="1:9" ht="31.2" x14ac:dyDescent="0.3">
      <c r="A9" s="331"/>
      <c r="B9" s="348"/>
      <c r="C9" s="1"/>
      <c r="D9" s="365" t="s">
        <v>556</v>
      </c>
      <c r="E9" s="369">
        <v>3</v>
      </c>
      <c r="F9" s="368" t="s">
        <v>604</v>
      </c>
      <c r="G9" s="1"/>
      <c r="H9" s="339"/>
      <c r="I9" s="1"/>
    </row>
    <row r="10" spans="1:9" ht="46.8" x14ac:dyDescent="0.3">
      <c r="A10" s="331"/>
      <c r="B10" s="1"/>
      <c r="C10" s="339" t="s">
        <v>535</v>
      </c>
      <c r="D10" s="368" t="s">
        <v>605</v>
      </c>
      <c r="E10" s="369"/>
      <c r="F10" s="368" t="s">
        <v>606</v>
      </c>
      <c r="G10" s="369" t="s">
        <v>582</v>
      </c>
      <c r="H10" s="369">
        <v>5</v>
      </c>
      <c r="I10" s="370">
        <v>2</v>
      </c>
    </row>
    <row r="11" spans="1:9" ht="46.8" x14ac:dyDescent="0.3">
      <c r="A11" s="346"/>
      <c r="B11" s="359"/>
      <c r="C11" s="374" t="s">
        <v>535</v>
      </c>
      <c r="D11" s="345" t="s">
        <v>607</v>
      </c>
      <c r="E11" s="376"/>
      <c r="F11" s="368" t="s">
        <v>606</v>
      </c>
      <c r="G11" s="371" t="s">
        <v>582</v>
      </c>
      <c r="H11" s="371">
        <v>5</v>
      </c>
      <c r="I11" s="372">
        <v>2</v>
      </c>
    </row>
    <row r="12" spans="1:9" ht="31.2" x14ac:dyDescent="0.3">
      <c r="A12" s="331">
        <v>2</v>
      </c>
      <c r="B12" s="365" t="s">
        <v>608</v>
      </c>
      <c r="C12" s="1"/>
      <c r="D12" s="1"/>
      <c r="E12" s="1"/>
      <c r="F12" s="1"/>
      <c r="G12" s="1"/>
      <c r="H12" s="339"/>
      <c r="I12" s="1"/>
    </row>
    <row r="13" spans="1:9" ht="171.6" x14ac:dyDescent="0.3">
      <c r="A13" s="331"/>
      <c r="B13" s="1"/>
      <c r="C13" s="336" t="s">
        <v>535</v>
      </c>
      <c r="D13" s="368" t="s">
        <v>609</v>
      </c>
      <c r="E13" s="344" t="s">
        <v>556</v>
      </c>
      <c r="F13" s="368" t="s">
        <v>610</v>
      </c>
      <c r="G13" s="369" t="s">
        <v>582</v>
      </c>
      <c r="H13" s="369">
        <v>5</v>
      </c>
      <c r="I13" s="370">
        <v>2</v>
      </c>
    </row>
    <row r="14" spans="1:9" ht="46.8" x14ac:dyDescent="0.3">
      <c r="A14" s="331"/>
      <c r="B14" s="1"/>
      <c r="C14" s="336" t="s">
        <v>535</v>
      </c>
      <c r="D14" s="368" t="s">
        <v>611</v>
      </c>
      <c r="E14" s="344" t="s">
        <v>556</v>
      </c>
      <c r="F14" s="368" t="s">
        <v>612</v>
      </c>
      <c r="G14" s="369" t="s">
        <v>582</v>
      </c>
      <c r="H14" s="369">
        <v>4</v>
      </c>
      <c r="I14" s="370">
        <v>0.25</v>
      </c>
    </row>
    <row r="15" spans="1:9" ht="78" x14ac:dyDescent="0.3">
      <c r="A15" s="331"/>
      <c r="B15" s="1"/>
      <c r="C15" s="336" t="s">
        <v>535</v>
      </c>
      <c r="D15" s="368" t="s">
        <v>613</v>
      </c>
      <c r="E15" s="344"/>
      <c r="F15" s="368" t="s">
        <v>614</v>
      </c>
      <c r="G15" s="369" t="s">
        <v>582</v>
      </c>
      <c r="H15" s="369">
        <v>5</v>
      </c>
      <c r="I15" s="370">
        <v>1</v>
      </c>
    </row>
    <row r="16" spans="1:9" ht="46.8" x14ac:dyDescent="0.3">
      <c r="A16" s="331"/>
      <c r="B16" s="1"/>
      <c r="C16" s="336" t="s">
        <v>535</v>
      </c>
      <c r="D16" s="368" t="s">
        <v>615</v>
      </c>
      <c r="E16" s="344" t="s">
        <v>556</v>
      </c>
      <c r="F16" s="368" t="s">
        <v>616</v>
      </c>
      <c r="G16" s="369" t="s">
        <v>588</v>
      </c>
      <c r="H16" s="369">
        <v>5</v>
      </c>
      <c r="I16" s="370">
        <v>2</v>
      </c>
    </row>
    <row r="17" spans="1:9" ht="62.4" x14ac:dyDescent="0.3">
      <c r="A17" s="331"/>
      <c r="B17" s="1"/>
      <c r="C17" s="336" t="s">
        <v>535</v>
      </c>
      <c r="D17" s="368" t="s">
        <v>617</v>
      </c>
      <c r="E17" s="344" t="s">
        <v>556</v>
      </c>
      <c r="F17" s="368" t="s">
        <v>618</v>
      </c>
      <c r="G17" s="369" t="s">
        <v>619</v>
      </c>
      <c r="H17" s="369">
        <v>5</v>
      </c>
      <c r="I17" s="370">
        <v>2</v>
      </c>
    </row>
    <row r="18" spans="1:9" ht="62.4" x14ac:dyDescent="0.3">
      <c r="A18" s="331"/>
      <c r="B18" s="1"/>
      <c r="C18" s="336" t="s">
        <v>535</v>
      </c>
      <c r="D18" s="368" t="s">
        <v>620</v>
      </c>
      <c r="E18" s="344" t="s">
        <v>556</v>
      </c>
      <c r="F18" s="368" t="s">
        <v>621</v>
      </c>
      <c r="G18" s="369" t="s">
        <v>582</v>
      </c>
      <c r="H18" s="369">
        <v>5</v>
      </c>
      <c r="I18" s="370">
        <v>2</v>
      </c>
    </row>
    <row r="19" spans="1:9" ht="43.2" x14ac:dyDescent="0.3">
      <c r="A19" s="377"/>
      <c r="B19" s="378"/>
      <c r="C19" s="379" t="s">
        <v>535</v>
      </c>
      <c r="D19" s="345" t="s">
        <v>546</v>
      </c>
      <c r="E19" s="346"/>
      <c r="F19" s="347" t="s">
        <v>622</v>
      </c>
      <c r="G19" s="371" t="s">
        <v>582</v>
      </c>
      <c r="H19" s="371">
        <v>1</v>
      </c>
      <c r="I19" s="372">
        <v>1</v>
      </c>
    </row>
    <row r="20" spans="1:9" ht="31.2" x14ac:dyDescent="0.3">
      <c r="A20" s="331">
        <v>3</v>
      </c>
      <c r="B20" s="365" t="s">
        <v>623</v>
      </c>
      <c r="C20" s="336"/>
      <c r="D20" s="338"/>
      <c r="E20" s="336"/>
      <c r="F20" s="338"/>
      <c r="G20" s="338"/>
      <c r="H20" s="339"/>
      <c r="I20" s="340"/>
    </row>
    <row r="21" spans="1:9" ht="78" x14ac:dyDescent="0.3">
      <c r="A21" s="331"/>
      <c r="B21" s="1"/>
      <c r="C21" s="331" t="s">
        <v>535</v>
      </c>
      <c r="D21" s="368" t="s">
        <v>624</v>
      </c>
      <c r="E21" s="344" t="s">
        <v>556</v>
      </c>
      <c r="F21" s="368" t="s">
        <v>625</v>
      </c>
      <c r="G21" s="369" t="s">
        <v>582</v>
      </c>
      <c r="H21" s="369">
        <v>4</v>
      </c>
      <c r="I21" s="370">
        <v>0.75</v>
      </c>
    </row>
    <row r="22" spans="1:9" ht="78" x14ac:dyDescent="0.3">
      <c r="A22" s="331"/>
      <c r="B22" s="1"/>
      <c r="C22" s="331" t="s">
        <v>535</v>
      </c>
      <c r="D22" s="368" t="s">
        <v>626</v>
      </c>
      <c r="E22" s="344" t="s">
        <v>556</v>
      </c>
      <c r="F22" s="368" t="s">
        <v>625</v>
      </c>
      <c r="G22" s="369" t="s">
        <v>582</v>
      </c>
      <c r="H22" s="369">
        <v>4</v>
      </c>
      <c r="I22" s="370">
        <v>0.75</v>
      </c>
    </row>
    <row r="23" spans="1:9" ht="78" x14ac:dyDescent="0.3">
      <c r="A23" s="331"/>
      <c r="B23" s="1"/>
      <c r="C23" s="331" t="s">
        <v>535</v>
      </c>
      <c r="D23" s="368" t="s">
        <v>627</v>
      </c>
      <c r="E23" s="344"/>
      <c r="F23" s="368" t="s">
        <v>625</v>
      </c>
      <c r="G23" s="369" t="s">
        <v>582</v>
      </c>
      <c r="H23" s="369">
        <v>4</v>
      </c>
      <c r="I23" s="370">
        <v>0.75</v>
      </c>
    </row>
    <row r="24" spans="1:9" ht="78" x14ac:dyDescent="0.3">
      <c r="A24" s="331"/>
      <c r="B24" s="1"/>
      <c r="C24" s="331" t="s">
        <v>535</v>
      </c>
      <c r="D24" s="368" t="s">
        <v>628</v>
      </c>
      <c r="E24" s="344"/>
      <c r="F24" s="368" t="s">
        <v>625</v>
      </c>
      <c r="G24" s="369" t="s">
        <v>582</v>
      </c>
      <c r="H24" s="369">
        <v>4</v>
      </c>
      <c r="I24" s="370">
        <v>0.75</v>
      </c>
    </row>
    <row r="25" spans="1:9" ht="78" x14ac:dyDescent="0.3">
      <c r="A25" s="331"/>
      <c r="B25" s="1"/>
      <c r="C25" s="331" t="s">
        <v>535</v>
      </c>
      <c r="D25" s="368" t="s">
        <v>629</v>
      </c>
      <c r="E25" s="344"/>
      <c r="F25" s="368" t="s">
        <v>625</v>
      </c>
      <c r="G25" s="369" t="s">
        <v>582</v>
      </c>
      <c r="H25" s="369">
        <v>4</v>
      </c>
      <c r="I25" s="370">
        <v>0.75</v>
      </c>
    </row>
    <row r="26" spans="1:9" ht="78" x14ac:dyDescent="0.3">
      <c r="A26" s="331"/>
      <c r="B26" s="1"/>
      <c r="C26" s="331" t="s">
        <v>535</v>
      </c>
      <c r="D26" s="368" t="s">
        <v>630</v>
      </c>
      <c r="E26" s="344"/>
      <c r="F26" s="368" t="s">
        <v>625</v>
      </c>
      <c r="G26" s="369" t="s">
        <v>582</v>
      </c>
      <c r="H26" s="369">
        <v>4</v>
      </c>
      <c r="I26" s="370">
        <v>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8" sqref="D8"/>
    </sheetView>
  </sheetViews>
  <sheetFormatPr defaultRowHeight="14.4" x14ac:dyDescent="0.3"/>
  <cols>
    <col min="1" max="1" width="7.6640625" customWidth="1"/>
    <col min="2" max="2" width="34.44140625" customWidth="1"/>
    <col min="3" max="3" width="8.77734375" bestFit="1" customWidth="1"/>
    <col min="4" max="4" width="43.5546875" customWidth="1"/>
    <col min="5" max="5" width="11.5546875" customWidth="1"/>
    <col min="6" max="6" width="37.6640625" customWidth="1"/>
    <col min="7" max="7" width="22.88671875" bestFit="1" customWidth="1"/>
    <col min="8" max="8" width="7.88671875" bestFit="1" customWidth="1"/>
    <col min="9" max="9" width="9.33203125" customWidth="1"/>
  </cols>
  <sheetData>
    <row r="1" spans="1:9" ht="46.8" x14ac:dyDescent="0.3">
      <c r="A1" s="321" t="s">
        <v>517</v>
      </c>
      <c r="B1" s="321" t="s">
        <v>518</v>
      </c>
      <c r="C1" s="321" t="s">
        <v>519</v>
      </c>
      <c r="D1" s="321" t="s">
        <v>520</v>
      </c>
      <c r="E1" s="321" t="s">
        <v>521</v>
      </c>
      <c r="F1" s="321" t="s">
        <v>522</v>
      </c>
      <c r="G1" s="321" t="s">
        <v>523</v>
      </c>
      <c r="H1" s="321" t="s">
        <v>524</v>
      </c>
      <c r="I1" s="321" t="s">
        <v>525</v>
      </c>
    </row>
    <row r="3" spans="1:9" ht="18" x14ac:dyDescent="0.35">
      <c r="A3" s="380" t="s">
        <v>631</v>
      </c>
      <c r="B3" s="381" t="s">
        <v>632</v>
      </c>
      <c r="C3" s="382"/>
      <c r="D3" s="383"/>
      <c r="E3" s="382"/>
      <c r="F3" s="383"/>
      <c r="G3" s="383"/>
      <c r="H3" s="384"/>
      <c r="I3" s="385">
        <f>SUM(I5:I21)</f>
        <v>14.25</v>
      </c>
    </row>
    <row r="4" spans="1:9" ht="31.2" x14ac:dyDescent="0.3">
      <c r="A4" s="331">
        <v>1</v>
      </c>
      <c r="B4" s="365" t="s">
        <v>633</v>
      </c>
      <c r="C4" s="331"/>
      <c r="D4" s="368"/>
      <c r="E4" s="344"/>
      <c r="F4" s="368"/>
      <c r="G4" s="369"/>
      <c r="H4" s="369"/>
      <c r="I4" s="370"/>
    </row>
    <row r="5" spans="1:9" ht="15.6" x14ac:dyDescent="0.3">
      <c r="A5" s="331"/>
      <c r="B5" s="1"/>
      <c r="C5" s="331" t="s">
        <v>529</v>
      </c>
      <c r="D5" s="368" t="s">
        <v>634</v>
      </c>
      <c r="E5" s="344" t="s">
        <v>556</v>
      </c>
      <c r="F5" s="365" t="s">
        <v>556</v>
      </c>
      <c r="G5" s="369" t="s">
        <v>556</v>
      </c>
      <c r="H5" s="369">
        <v>3</v>
      </c>
      <c r="I5" s="370">
        <v>2</v>
      </c>
    </row>
    <row r="6" spans="1:9" ht="31.2" x14ac:dyDescent="0.3">
      <c r="A6" s="331"/>
      <c r="B6" s="1"/>
      <c r="C6" s="331"/>
      <c r="D6" s="365" t="s">
        <v>556</v>
      </c>
      <c r="E6" s="369">
        <v>0</v>
      </c>
      <c r="F6" s="368" t="s">
        <v>635</v>
      </c>
      <c r="G6" s="386" t="s">
        <v>556</v>
      </c>
      <c r="H6" s="369"/>
      <c r="I6" s="387"/>
    </row>
    <row r="7" spans="1:9" ht="46.8" x14ac:dyDescent="0.3">
      <c r="A7" s="331"/>
      <c r="B7" s="1"/>
      <c r="C7" s="331"/>
      <c r="D7" s="365" t="s">
        <v>556</v>
      </c>
      <c r="E7" s="369">
        <v>1</v>
      </c>
      <c r="F7" s="368" t="s">
        <v>636</v>
      </c>
      <c r="G7" s="386" t="s">
        <v>556</v>
      </c>
      <c r="H7" s="369"/>
      <c r="I7" s="387"/>
    </row>
    <row r="8" spans="1:9" ht="46.8" x14ac:dyDescent="0.3">
      <c r="A8" s="331"/>
      <c r="B8" s="1"/>
      <c r="C8" s="331"/>
      <c r="D8" s="365" t="s">
        <v>556</v>
      </c>
      <c r="E8" s="369">
        <v>2</v>
      </c>
      <c r="F8" s="368" t="s">
        <v>637</v>
      </c>
      <c r="G8" s="386" t="s">
        <v>556</v>
      </c>
      <c r="H8" s="369"/>
      <c r="I8" s="387"/>
    </row>
    <row r="9" spans="1:9" ht="62.4" x14ac:dyDescent="0.3">
      <c r="A9" s="331"/>
      <c r="B9" s="1"/>
      <c r="C9" s="331"/>
      <c r="D9" s="365" t="s">
        <v>556</v>
      </c>
      <c r="E9" s="369">
        <v>3</v>
      </c>
      <c r="F9" s="368" t="s">
        <v>638</v>
      </c>
      <c r="G9" s="386" t="s">
        <v>556</v>
      </c>
      <c r="H9" s="369"/>
      <c r="I9" s="387"/>
    </row>
    <row r="10" spans="1:9" ht="15.6" x14ac:dyDescent="0.3">
      <c r="A10" s="331"/>
      <c r="B10" s="1"/>
      <c r="C10" s="331" t="s">
        <v>529</v>
      </c>
      <c r="D10" s="368" t="s">
        <v>639</v>
      </c>
      <c r="E10" s="344" t="s">
        <v>556</v>
      </c>
      <c r="F10" s="365" t="s">
        <v>556</v>
      </c>
      <c r="G10" s="369" t="s">
        <v>556</v>
      </c>
      <c r="H10" s="369">
        <v>8</v>
      </c>
      <c r="I10" s="370">
        <v>2</v>
      </c>
    </row>
    <row r="11" spans="1:9" ht="46.8" x14ac:dyDescent="0.3">
      <c r="A11" s="331"/>
      <c r="B11" s="1"/>
      <c r="C11" s="331"/>
      <c r="D11" s="365" t="s">
        <v>556</v>
      </c>
      <c r="E11" s="369">
        <v>0</v>
      </c>
      <c r="F11" s="368" t="s">
        <v>640</v>
      </c>
      <c r="G11" s="386" t="s">
        <v>556</v>
      </c>
      <c r="H11" s="369"/>
      <c r="I11" s="387"/>
    </row>
    <row r="12" spans="1:9" ht="31.2" x14ac:dyDescent="0.3">
      <c r="A12" s="331"/>
      <c r="B12" s="1"/>
      <c r="C12" s="331"/>
      <c r="D12" s="365"/>
      <c r="E12" s="369">
        <v>1</v>
      </c>
      <c r="F12" s="368" t="s">
        <v>641</v>
      </c>
      <c r="G12" s="386" t="s">
        <v>556</v>
      </c>
      <c r="H12" s="369"/>
      <c r="I12" s="387"/>
    </row>
    <row r="13" spans="1:9" ht="31.2" x14ac:dyDescent="0.3">
      <c r="A13" s="331"/>
      <c r="B13" s="1"/>
      <c r="C13" s="331"/>
      <c r="D13" s="365" t="s">
        <v>556</v>
      </c>
      <c r="E13" s="369">
        <v>2</v>
      </c>
      <c r="F13" s="368" t="s">
        <v>642</v>
      </c>
      <c r="G13" s="386" t="s">
        <v>556</v>
      </c>
      <c r="H13" s="369"/>
      <c r="I13" s="387"/>
    </row>
    <row r="14" spans="1:9" ht="31.2" x14ac:dyDescent="0.3">
      <c r="A14" s="331"/>
      <c r="B14" s="1"/>
      <c r="C14" s="331"/>
      <c r="D14" s="365" t="s">
        <v>556</v>
      </c>
      <c r="E14" s="369">
        <v>3</v>
      </c>
      <c r="F14" s="368" t="s">
        <v>643</v>
      </c>
      <c r="G14" s="386" t="s">
        <v>556</v>
      </c>
      <c r="H14" s="369"/>
      <c r="I14" s="387"/>
    </row>
    <row r="15" spans="1:9" ht="93.6" x14ac:dyDescent="0.3">
      <c r="A15" s="331"/>
      <c r="B15" s="1"/>
      <c r="C15" s="331" t="s">
        <v>535</v>
      </c>
      <c r="D15" s="368" t="s">
        <v>644</v>
      </c>
      <c r="E15" s="369"/>
      <c r="F15" s="368" t="s">
        <v>645</v>
      </c>
      <c r="G15" s="369" t="s">
        <v>582</v>
      </c>
      <c r="H15" s="369">
        <v>4</v>
      </c>
      <c r="I15" s="370">
        <v>1</v>
      </c>
    </row>
    <row r="16" spans="1:9" ht="93.6" x14ac:dyDescent="0.3">
      <c r="A16" s="331"/>
      <c r="B16" s="1"/>
      <c r="C16" s="331" t="s">
        <v>535</v>
      </c>
      <c r="D16" s="368" t="s">
        <v>646</v>
      </c>
      <c r="E16" s="344" t="s">
        <v>556</v>
      </c>
      <c r="F16" s="368" t="s">
        <v>647</v>
      </c>
      <c r="G16" s="369" t="s">
        <v>582</v>
      </c>
      <c r="H16" s="369">
        <v>8</v>
      </c>
      <c r="I16" s="370">
        <v>2</v>
      </c>
    </row>
    <row r="17" spans="1:9" ht="62.4" x14ac:dyDescent="0.3">
      <c r="A17" s="331"/>
      <c r="B17" s="1"/>
      <c r="C17" s="331" t="s">
        <v>535</v>
      </c>
      <c r="D17" s="368" t="s">
        <v>648</v>
      </c>
      <c r="E17" s="344" t="s">
        <v>556</v>
      </c>
      <c r="F17" s="368" t="s">
        <v>649</v>
      </c>
      <c r="G17" s="369" t="s">
        <v>582</v>
      </c>
      <c r="H17" s="369">
        <v>8</v>
      </c>
      <c r="I17" s="370">
        <v>2</v>
      </c>
    </row>
    <row r="18" spans="1:9" ht="124.8" x14ac:dyDescent="0.3">
      <c r="A18" s="331"/>
      <c r="B18" s="1"/>
      <c r="C18" s="331" t="s">
        <v>535</v>
      </c>
      <c r="D18" s="368" t="s">
        <v>650</v>
      </c>
      <c r="E18" s="344" t="s">
        <v>556</v>
      </c>
      <c r="F18" s="368" t="s">
        <v>651</v>
      </c>
      <c r="G18" s="369" t="s">
        <v>582</v>
      </c>
      <c r="H18" s="369">
        <v>8</v>
      </c>
      <c r="I18" s="370">
        <v>2</v>
      </c>
    </row>
    <row r="19" spans="1:9" ht="31.2" x14ac:dyDescent="0.3">
      <c r="A19" s="331"/>
      <c r="B19" s="1"/>
      <c r="C19" s="331" t="s">
        <v>535</v>
      </c>
      <c r="D19" s="368" t="s">
        <v>652</v>
      </c>
      <c r="E19" s="344" t="s">
        <v>556</v>
      </c>
      <c r="F19" s="368" t="s">
        <v>653</v>
      </c>
      <c r="G19" s="369" t="s">
        <v>582</v>
      </c>
      <c r="H19" s="369">
        <v>4</v>
      </c>
      <c r="I19" s="370">
        <v>0.5</v>
      </c>
    </row>
    <row r="20" spans="1:9" ht="78" x14ac:dyDescent="0.3">
      <c r="A20" s="346"/>
      <c r="B20" s="359"/>
      <c r="C20" s="331" t="s">
        <v>535</v>
      </c>
      <c r="D20" s="345" t="s">
        <v>654</v>
      </c>
      <c r="E20" s="376"/>
      <c r="F20" s="345" t="s">
        <v>655</v>
      </c>
      <c r="G20" s="371" t="s">
        <v>582</v>
      </c>
      <c r="H20" s="371">
        <v>9</v>
      </c>
      <c r="I20" s="372">
        <v>2</v>
      </c>
    </row>
    <row r="21" spans="1:9" ht="43.2" x14ac:dyDescent="0.3">
      <c r="A21" s="331"/>
      <c r="B21" s="1"/>
      <c r="C21" s="336" t="s">
        <v>535</v>
      </c>
      <c r="D21" s="368" t="s">
        <v>546</v>
      </c>
      <c r="E21" s="331"/>
      <c r="F21" s="341" t="s">
        <v>547</v>
      </c>
      <c r="G21" s="369" t="s">
        <v>582</v>
      </c>
      <c r="H21" s="369">
        <v>1</v>
      </c>
      <c r="I21" s="370">
        <v>0.75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9" sqref="F9"/>
    </sheetView>
  </sheetViews>
  <sheetFormatPr defaultRowHeight="14.4" x14ac:dyDescent="0.3"/>
  <cols>
    <col min="1" max="1" width="7.6640625" customWidth="1"/>
    <col min="2" max="2" width="34.44140625" customWidth="1"/>
    <col min="3" max="3" width="8.77734375" bestFit="1" customWidth="1"/>
    <col min="4" max="4" width="43.5546875" customWidth="1"/>
    <col min="5" max="5" width="11.5546875" customWidth="1"/>
    <col min="6" max="6" width="37.6640625" customWidth="1"/>
    <col min="7" max="7" width="22.88671875" bestFit="1" customWidth="1"/>
    <col min="8" max="8" width="7.88671875" bestFit="1" customWidth="1"/>
    <col min="9" max="9" width="9.33203125" customWidth="1"/>
  </cols>
  <sheetData>
    <row r="1" spans="1:9" ht="46.8" x14ac:dyDescent="0.3">
      <c r="A1" s="321" t="s">
        <v>517</v>
      </c>
      <c r="B1" s="321" t="s">
        <v>518</v>
      </c>
      <c r="C1" s="321" t="s">
        <v>519</v>
      </c>
      <c r="D1" s="321" t="s">
        <v>520</v>
      </c>
      <c r="E1" s="321" t="s">
        <v>521</v>
      </c>
      <c r="F1" s="321" t="s">
        <v>522</v>
      </c>
      <c r="G1" s="321" t="s">
        <v>523</v>
      </c>
      <c r="H1" s="321" t="s">
        <v>524</v>
      </c>
      <c r="I1" s="321" t="s">
        <v>525</v>
      </c>
    </row>
    <row r="3" spans="1:9" ht="18" x14ac:dyDescent="0.35">
      <c r="A3" s="380" t="s">
        <v>656</v>
      </c>
      <c r="B3" s="381" t="s">
        <v>657</v>
      </c>
      <c r="C3" s="382"/>
      <c r="D3" s="383"/>
      <c r="E3" s="382"/>
      <c r="F3" s="383"/>
      <c r="G3" s="383"/>
      <c r="H3" s="384"/>
      <c r="I3" s="385">
        <f>SUM(I5:I34)</f>
        <v>31</v>
      </c>
    </row>
    <row r="4" spans="1:9" ht="15.6" x14ac:dyDescent="0.3">
      <c r="A4" s="331">
        <v>1</v>
      </c>
      <c r="B4" s="365" t="s">
        <v>658</v>
      </c>
      <c r="C4" s="331"/>
      <c r="D4" s="368"/>
      <c r="E4" s="344"/>
      <c r="F4" s="368"/>
      <c r="G4" s="369"/>
      <c r="H4" s="369"/>
      <c r="I4" s="370"/>
    </row>
    <row r="5" spans="1:9" ht="15.6" x14ac:dyDescent="0.3">
      <c r="A5" s="331"/>
      <c r="B5" s="1"/>
      <c r="C5" s="331" t="s">
        <v>529</v>
      </c>
      <c r="D5" s="368" t="s">
        <v>659</v>
      </c>
      <c r="E5" s="344" t="s">
        <v>556</v>
      </c>
      <c r="F5" s="365" t="s">
        <v>556</v>
      </c>
      <c r="G5" s="369" t="s">
        <v>556</v>
      </c>
      <c r="H5" s="369">
        <v>5</v>
      </c>
      <c r="I5" s="370">
        <v>2</v>
      </c>
    </row>
    <row r="6" spans="1:9" ht="62.4" x14ac:dyDescent="0.3">
      <c r="A6" s="331"/>
      <c r="B6" s="1"/>
      <c r="C6" s="331"/>
      <c r="D6" s="365" t="s">
        <v>556</v>
      </c>
      <c r="E6" s="369">
        <v>0</v>
      </c>
      <c r="F6" s="368" t="s">
        <v>660</v>
      </c>
      <c r="G6" s="386" t="s">
        <v>556</v>
      </c>
      <c r="H6" s="369"/>
      <c r="I6" s="387"/>
    </row>
    <row r="7" spans="1:9" ht="62.4" x14ac:dyDescent="0.3">
      <c r="A7" s="331"/>
      <c r="B7" s="1"/>
      <c r="C7" s="331"/>
      <c r="D7" s="365" t="s">
        <v>556</v>
      </c>
      <c r="E7" s="369">
        <v>1</v>
      </c>
      <c r="F7" s="368" t="s">
        <v>661</v>
      </c>
      <c r="G7" s="386" t="s">
        <v>556</v>
      </c>
      <c r="H7" s="369"/>
      <c r="I7" s="387"/>
    </row>
    <row r="8" spans="1:9" ht="62.4" x14ac:dyDescent="0.3">
      <c r="A8" s="331"/>
      <c r="B8" s="1"/>
      <c r="C8" s="331"/>
      <c r="D8" s="365" t="s">
        <v>556</v>
      </c>
      <c r="E8" s="369">
        <v>2</v>
      </c>
      <c r="F8" s="368" t="s">
        <v>662</v>
      </c>
      <c r="G8" s="386" t="s">
        <v>556</v>
      </c>
      <c r="H8" s="369"/>
      <c r="I8" s="387"/>
    </row>
    <row r="9" spans="1:9" ht="78" x14ac:dyDescent="0.3">
      <c r="A9" s="331"/>
      <c r="B9" s="1"/>
      <c r="C9" s="331"/>
      <c r="D9" s="365" t="s">
        <v>556</v>
      </c>
      <c r="E9" s="369">
        <v>3</v>
      </c>
      <c r="F9" s="368" t="s">
        <v>663</v>
      </c>
      <c r="G9" s="386" t="s">
        <v>556</v>
      </c>
      <c r="H9" s="369"/>
      <c r="I9" s="387"/>
    </row>
    <row r="10" spans="1:9" ht="15.6" x14ac:dyDescent="0.3">
      <c r="A10" s="331"/>
      <c r="B10" s="1"/>
      <c r="C10" s="331" t="s">
        <v>535</v>
      </c>
      <c r="D10" s="368" t="s">
        <v>664</v>
      </c>
      <c r="E10" s="369"/>
      <c r="F10" s="368" t="s">
        <v>665</v>
      </c>
      <c r="G10" s="369" t="s">
        <v>582</v>
      </c>
      <c r="H10" s="369">
        <v>4</v>
      </c>
      <c r="I10" s="370">
        <v>1</v>
      </c>
    </row>
    <row r="11" spans="1:9" ht="78" x14ac:dyDescent="0.3">
      <c r="A11" s="331"/>
      <c r="B11" s="1"/>
      <c r="C11" s="331" t="s">
        <v>535</v>
      </c>
      <c r="D11" s="368" t="s">
        <v>666</v>
      </c>
      <c r="E11" s="344"/>
      <c r="F11" s="368" t="s">
        <v>667</v>
      </c>
      <c r="G11" s="369" t="s">
        <v>582</v>
      </c>
      <c r="H11" s="369">
        <v>5</v>
      </c>
      <c r="I11" s="370">
        <v>2</v>
      </c>
    </row>
    <row r="12" spans="1:9" ht="46.8" x14ac:dyDescent="0.3">
      <c r="A12" s="331"/>
      <c r="B12" s="1"/>
      <c r="C12" s="331" t="s">
        <v>535</v>
      </c>
      <c r="D12" s="368" t="s">
        <v>668</v>
      </c>
      <c r="E12" s="344" t="s">
        <v>556</v>
      </c>
      <c r="F12" s="368" t="s">
        <v>669</v>
      </c>
      <c r="G12" s="369" t="s">
        <v>582</v>
      </c>
      <c r="H12" s="369">
        <v>5</v>
      </c>
      <c r="I12" s="370">
        <v>1</v>
      </c>
    </row>
    <row r="13" spans="1:9" ht="62.4" x14ac:dyDescent="0.3">
      <c r="A13" s="331"/>
      <c r="B13" s="1"/>
      <c r="C13" s="331" t="s">
        <v>535</v>
      </c>
      <c r="D13" s="368" t="s">
        <v>670</v>
      </c>
      <c r="E13" s="344" t="s">
        <v>556</v>
      </c>
      <c r="F13" s="368" t="s">
        <v>671</v>
      </c>
      <c r="G13" s="369" t="s">
        <v>672</v>
      </c>
      <c r="H13" s="369">
        <v>5</v>
      </c>
      <c r="I13" s="370">
        <v>2</v>
      </c>
    </row>
    <row r="14" spans="1:9" ht="62.4" x14ac:dyDescent="0.3">
      <c r="A14" s="331"/>
      <c r="B14" s="1"/>
      <c r="C14" s="331" t="s">
        <v>535</v>
      </c>
      <c r="D14" s="368" t="s">
        <v>673</v>
      </c>
      <c r="E14" s="344" t="s">
        <v>556</v>
      </c>
      <c r="F14" s="368" t="s">
        <v>674</v>
      </c>
      <c r="G14" s="369" t="s">
        <v>675</v>
      </c>
      <c r="H14" s="369">
        <v>5</v>
      </c>
      <c r="I14" s="370">
        <v>2</v>
      </c>
    </row>
    <row r="15" spans="1:9" ht="62.4" x14ac:dyDescent="0.3">
      <c r="A15" s="331"/>
      <c r="B15" s="1"/>
      <c r="C15" s="331" t="s">
        <v>535</v>
      </c>
      <c r="D15" s="368" t="s">
        <v>676</v>
      </c>
      <c r="E15" s="344"/>
      <c r="F15" s="368" t="s">
        <v>677</v>
      </c>
      <c r="G15" s="369" t="s">
        <v>582</v>
      </c>
      <c r="H15" s="369">
        <v>5</v>
      </c>
      <c r="I15" s="370">
        <v>2</v>
      </c>
    </row>
    <row r="16" spans="1:9" ht="62.4" x14ac:dyDescent="0.3">
      <c r="A16" s="331"/>
      <c r="B16" s="1"/>
      <c r="C16" s="331" t="s">
        <v>535</v>
      </c>
      <c r="D16" s="368" t="s">
        <v>678</v>
      </c>
      <c r="E16" s="344"/>
      <c r="F16" s="368" t="s">
        <v>679</v>
      </c>
      <c r="G16" s="369" t="s">
        <v>680</v>
      </c>
      <c r="H16" s="369">
        <v>5</v>
      </c>
      <c r="I16" s="370">
        <v>2</v>
      </c>
    </row>
    <row r="17" spans="1:9" ht="43.2" x14ac:dyDescent="0.3">
      <c r="A17" s="331"/>
      <c r="B17" s="1"/>
      <c r="C17" s="331" t="s">
        <v>535</v>
      </c>
      <c r="D17" s="345" t="s">
        <v>546</v>
      </c>
      <c r="E17" s="346"/>
      <c r="F17" s="347" t="s">
        <v>547</v>
      </c>
      <c r="G17" s="371" t="s">
        <v>582</v>
      </c>
      <c r="H17" s="371">
        <v>1</v>
      </c>
      <c r="I17" s="372">
        <v>1</v>
      </c>
    </row>
    <row r="18" spans="1:9" ht="31.2" x14ac:dyDescent="0.3">
      <c r="A18" s="331">
        <v>2</v>
      </c>
      <c r="B18" s="365" t="s">
        <v>681</v>
      </c>
      <c r="C18" s="331"/>
      <c r="D18" s="368"/>
      <c r="E18" s="344"/>
      <c r="F18" s="368"/>
      <c r="G18" s="369"/>
      <c r="H18" s="369"/>
      <c r="I18" s="370"/>
    </row>
    <row r="19" spans="1:9" ht="31.2" x14ac:dyDescent="0.3">
      <c r="A19" s="331"/>
      <c r="B19" s="1"/>
      <c r="C19" s="331" t="s">
        <v>535</v>
      </c>
      <c r="D19" s="368" t="s">
        <v>682</v>
      </c>
      <c r="E19" s="344" t="s">
        <v>556</v>
      </c>
      <c r="F19" s="365" t="s">
        <v>683</v>
      </c>
      <c r="G19" s="369" t="s">
        <v>582</v>
      </c>
      <c r="H19" s="369">
        <v>4</v>
      </c>
      <c r="I19" s="370">
        <v>1.5</v>
      </c>
    </row>
    <row r="20" spans="1:9" ht="31.2" x14ac:dyDescent="0.3">
      <c r="A20" s="331"/>
      <c r="B20" s="1"/>
      <c r="C20" s="331" t="s">
        <v>535</v>
      </c>
      <c r="D20" s="368" t="s">
        <v>684</v>
      </c>
      <c r="E20" s="344" t="s">
        <v>556</v>
      </c>
      <c r="F20" s="365" t="s">
        <v>683</v>
      </c>
      <c r="G20" s="369" t="s">
        <v>582</v>
      </c>
      <c r="H20" s="369">
        <v>4</v>
      </c>
      <c r="I20" s="370">
        <v>1.5</v>
      </c>
    </row>
    <row r="21" spans="1:9" ht="31.2" x14ac:dyDescent="0.3">
      <c r="A21" s="331"/>
      <c r="B21" s="1"/>
      <c r="C21" s="331" t="s">
        <v>535</v>
      </c>
      <c r="D21" s="368" t="s">
        <v>685</v>
      </c>
      <c r="E21" s="344" t="s">
        <v>556</v>
      </c>
      <c r="F21" s="365" t="s">
        <v>683</v>
      </c>
      <c r="G21" s="369" t="s">
        <v>582</v>
      </c>
      <c r="H21" s="369">
        <v>4</v>
      </c>
      <c r="I21" s="370">
        <v>1.5</v>
      </c>
    </row>
    <row r="22" spans="1:9" ht="31.2" x14ac:dyDescent="0.3">
      <c r="A22" s="331"/>
      <c r="B22" s="1"/>
      <c r="C22" s="331" t="s">
        <v>535</v>
      </c>
      <c r="D22" s="368" t="s">
        <v>686</v>
      </c>
      <c r="E22" s="344"/>
      <c r="F22" s="365" t="s">
        <v>683</v>
      </c>
      <c r="G22" s="369" t="s">
        <v>582</v>
      </c>
      <c r="H22" s="369">
        <v>4</v>
      </c>
      <c r="I22" s="370">
        <v>1.5</v>
      </c>
    </row>
    <row r="23" spans="1:9" ht="31.2" x14ac:dyDescent="0.3">
      <c r="A23" s="331"/>
      <c r="B23" s="1"/>
      <c r="C23" s="331" t="s">
        <v>535</v>
      </c>
      <c r="D23" s="368" t="s">
        <v>687</v>
      </c>
      <c r="E23" s="344"/>
      <c r="F23" s="365" t="s">
        <v>683</v>
      </c>
      <c r="G23" s="369" t="s">
        <v>582</v>
      </c>
      <c r="H23" s="369">
        <v>4</v>
      </c>
      <c r="I23" s="370">
        <v>1</v>
      </c>
    </row>
    <row r="24" spans="1:9" ht="31.2" x14ac:dyDescent="0.3">
      <c r="A24" s="346"/>
      <c r="B24" s="359"/>
      <c r="C24" s="346" t="s">
        <v>535</v>
      </c>
      <c r="D24" s="345" t="s">
        <v>688</v>
      </c>
      <c r="E24" s="376"/>
      <c r="F24" s="388" t="s">
        <v>683</v>
      </c>
      <c r="G24" s="371" t="s">
        <v>582</v>
      </c>
      <c r="H24" s="371">
        <v>4</v>
      </c>
      <c r="I24" s="370">
        <v>1</v>
      </c>
    </row>
    <row r="25" spans="1:9" ht="15.6" x14ac:dyDescent="0.3">
      <c r="A25" s="331">
        <v>3</v>
      </c>
      <c r="B25" s="365" t="s">
        <v>689</v>
      </c>
      <c r="C25" s="331"/>
      <c r="D25" s="368"/>
      <c r="E25" s="344"/>
      <c r="F25" s="368"/>
      <c r="G25" s="369"/>
      <c r="H25" s="369"/>
      <c r="I25" s="370"/>
    </row>
    <row r="26" spans="1:9" ht="31.2" x14ac:dyDescent="0.3">
      <c r="A26" s="331"/>
      <c r="B26" s="1"/>
      <c r="C26" s="331" t="s">
        <v>529</v>
      </c>
      <c r="D26" s="368" t="s">
        <v>690</v>
      </c>
      <c r="E26" s="344" t="s">
        <v>556</v>
      </c>
      <c r="F26" s="365" t="s">
        <v>556</v>
      </c>
      <c r="G26" s="369" t="s">
        <v>556</v>
      </c>
      <c r="H26" s="369">
        <v>9</v>
      </c>
      <c r="I26" s="370">
        <v>2</v>
      </c>
    </row>
    <row r="27" spans="1:9" ht="78" x14ac:dyDescent="0.3">
      <c r="A27" s="331"/>
      <c r="B27" s="1"/>
      <c r="C27" s="331"/>
      <c r="D27" s="365" t="s">
        <v>556</v>
      </c>
      <c r="E27" s="369">
        <v>0</v>
      </c>
      <c r="F27" s="368" t="s">
        <v>691</v>
      </c>
      <c r="G27" s="386" t="s">
        <v>556</v>
      </c>
      <c r="H27" s="369"/>
      <c r="I27" s="387"/>
    </row>
    <row r="28" spans="1:9" ht="78" x14ac:dyDescent="0.3">
      <c r="A28" s="331"/>
      <c r="B28" s="1"/>
      <c r="C28" s="331"/>
      <c r="D28" s="365" t="s">
        <v>556</v>
      </c>
      <c r="E28" s="369">
        <v>1</v>
      </c>
      <c r="F28" s="368" t="s">
        <v>692</v>
      </c>
      <c r="G28" s="386" t="s">
        <v>556</v>
      </c>
      <c r="H28" s="369"/>
      <c r="I28" s="387"/>
    </row>
    <row r="29" spans="1:9" ht="78" x14ac:dyDescent="0.3">
      <c r="A29" s="331"/>
      <c r="B29" s="1"/>
      <c r="C29" s="331"/>
      <c r="D29" s="365" t="s">
        <v>556</v>
      </c>
      <c r="E29" s="369">
        <v>2</v>
      </c>
      <c r="F29" s="368" t="s">
        <v>693</v>
      </c>
      <c r="G29" s="386" t="s">
        <v>556</v>
      </c>
      <c r="H29" s="369"/>
      <c r="I29" s="387"/>
    </row>
    <row r="30" spans="1:9" ht="78" x14ac:dyDescent="0.3">
      <c r="A30" s="331"/>
      <c r="B30" s="1"/>
      <c r="C30" s="331"/>
      <c r="D30" s="365"/>
      <c r="E30" s="369">
        <v>3</v>
      </c>
      <c r="F30" s="368" t="s">
        <v>694</v>
      </c>
      <c r="G30" s="386" t="s">
        <v>556</v>
      </c>
      <c r="H30" s="369"/>
      <c r="I30" s="387"/>
    </row>
    <row r="31" spans="1:9" ht="62.4" x14ac:dyDescent="0.3">
      <c r="A31" s="331"/>
      <c r="B31" s="1"/>
      <c r="C31" s="331" t="s">
        <v>535</v>
      </c>
      <c r="D31" s="368" t="s">
        <v>695</v>
      </c>
      <c r="E31" s="344" t="s">
        <v>556</v>
      </c>
      <c r="F31" s="368" t="s">
        <v>696</v>
      </c>
      <c r="G31" s="369" t="s">
        <v>680</v>
      </c>
      <c r="H31" s="369">
        <v>9</v>
      </c>
      <c r="I31" s="370">
        <v>2</v>
      </c>
    </row>
    <row r="32" spans="1:9" ht="46.8" x14ac:dyDescent="0.3">
      <c r="A32" s="331"/>
      <c r="B32" s="1"/>
      <c r="C32" s="331" t="s">
        <v>535</v>
      </c>
      <c r="D32" s="368" t="s">
        <v>697</v>
      </c>
      <c r="E32" s="344" t="s">
        <v>556</v>
      </c>
      <c r="F32" s="368" t="s">
        <v>698</v>
      </c>
      <c r="G32" s="369" t="s">
        <v>582</v>
      </c>
      <c r="H32" s="369">
        <v>9</v>
      </c>
      <c r="I32" s="370">
        <v>2</v>
      </c>
    </row>
    <row r="33" spans="1:9" ht="78" x14ac:dyDescent="0.3">
      <c r="A33" s="331"/>
      <c r="B33" s="1"/>
      <c r="C33" s="331" t="s">
        <v>535</v>
      </c>
      <c r="D33" s="368" t="s">
        <v>699</v>
      </c>
      <c r="E33" s="344" t="s">
        <v>556</v>
      </c>
      <c r="F33" s="368" t="s">
        <v>700</v>
      </c>
      <c r="G33" s="369" t="s">
        <v>582</v>
      </c>
      <c r="H33" s="369">
        <v>9</v>
      </c>
      <c r="I33" s="370">
        <v>1</v>
      </c>
    </row>
    <row r="34" spans="1:9" ht="31.2" x14ac:dyDescent="0.3">
      <c r="A34" s="389"/>
      <c r="B34" s="1"/>
      <c r="C34" s="331" t="s">
        <v>535</v>
      </c>
      <c r="D34" s="368" t="s">
        <v>701</v>
      </c>
      <c r="E34" s="344" t="s">
        <v>556</v>
      </c>
      <c r="F34" s="368" t="s">
        <v>702</v>
      </c>
      <c r="G34" s="369" t="s">
        <v>582</v>
      </c>
      <c r="H34" s="369">
        <v>9</v>
      </c>
      <c r="I34" s="37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86" zoomScaleNormal="86" workbookViewId="0">
      <selection sqref="A1:C1"/>
    </sheetView>
  </sheetViews>
  <sheetFormatPr defaultColWidth="8.6640625" defaultRowHeight="15.6" x14ac:dyDescent="0.3"/>
  <cols>
    <col min="1" max="1" width="67.6640625" style="2" customWidth="1"/>
    <col min="2" max="2" width="48.44140625" style="2" customWidth="1"/>
    <col min="3" max="3" width="45.33203125" style="2" customWidth="1"/>
    <col min="4" max="4" width="45.6640625" style="2" customWidth="1"/>
    <col min="5" max="16384" width="8.6640625" style="2"/>
  </cols>
  <sheetData>
    <row r="1" spans="1:4" x14ac:dyDescent="0.3">
      <c r="A1" s="269" t="s">
        <v>37</v>
      </c>
      <c r="B1" s="269"/>
      <c r="C1" s="269"/>
    </row>
    <row r="2" spans="1:4" x14ac:dyDescent="0.3">
      <c r="A2" s="3" t="s">
        <v>10</v>
      </c>
      <c r="B2" s="3" t="s">
        <v>12</v>
      </c>
      <c r="C2" s="4" t="s">
        <v>11</v>
      </c>
    </row>
    <row r="3" spans="1:4" ht="46.8" x14ac:dyDescent="0.3">
      <c r="A3" s="20" t="s">
        <v>21</v>
      </c>
      <c r="B3" s="20" t="s">
        <v>25</v>
      </c>
      <c r="C3" s="20" t="s">
        <v>29</v>
      </c>
      <c r="D3" s="6"/>
    </row>
    <row r="4" spans="1:4" ht="31.2" x14ac:dyDescent="0.3">
      <c r="A4" s="20" t="s">
        <v>22</v>
      </c>
      <c r="B4" s="20" t="s">
        <v>26</v>
      </c>
      <c r="C4" s="20" t="s">
        <v>30</v>
      </c>
      <c r="D4" s="6"/>
    </row>
    <row r="5" spans="1:4" ht="46.8" x14ac:dyDescent="0.3">
      <c r="A5" s="20" t="s">
        <v>23</v>
      </c>
      <c r="B5" s="20" t="s">
        <v>27</v>
      </c>
      <c r="C5" s="20" t="s">
        <v>31</v>
      </c>
      <c r="D5" s="6"/>
    </row>
    <row r="6" spans="1:4" ht="46.8" x14ac:dyDescent="0.3">
      <c r="A6" s="20" t="s">
        <v>24</v>
      </c>
      <c r="B6" s="20" t="s">
        <v>28</v>
      </c>
      <c r="C6" s="20" t="s">
        <v>32</v>
      </c>
      <c r="D6" s="6"/>
    </row>
    <row r="7" spans="1:4" ht="46.8" x14ac:dyDescent="0.3">
      <c r="A7" s="5"/>
      <c r="B7" s="5"/>
      <c r="C7" s="20" t="s">
        <v>33</v>
      </c>
      <c r="D7" s="6"/>
    </row>
    <row r="8" spans="1:4" ht="43.95" customHeight="1" x14ac:dyDescent="0.3">
      <c r="A8" s="270" t="s">
        <v>34</v>
      </c>
      <c r="B8" s="271"/>
      <c r="C8" s="272"/>
    </row>
    <row r="9" spans="1:4" ht="17.399999999999999" x14ac:dyDescent="0.3">
      <c r="A9" s="273" t="s">
        <v>14</v>
      </c>
      <c r="B9" s="271"/>
      <c r="C9" s="272"/>
    </row>
    <row r="10" spans="1:4" ht="18" x14ac:dyDescent="0.3">
      <c r="A10" s="274" t="s">
        <v>36</v>
      </c>
      <c r="B10" s="274"/>
      <c r="C10" s="274"/>
    </row>
    <row r="11" spans="1:4" ht="18" x14ac:dyDescent="0.3">
      <c r="A11" s="274" t="s">
        <v>35</v>
      </c>
      <c r="B11" s="274"/>
      <c r="C11" s="274"/>
    </row>
  </sheetData>
  <mergeCells count="5">
    <mergeCell ref="A1:C1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9"/>
  <sheetViews>
    <sheetView workbookViewId="0">
      <selection activeCell="B3" sqref="B3"/>
    </sheetView>
  </sheetViews>
  <sheetFormatPr defaultColWidth="8.6640625" defaultRowHeight="14.4" x14ac:dyDescent="0.3"/>
  <cols>
    <col min="1" max="1" width="35.33203125" style="7" customWidth="1"/>
    <col min="2" max="2" width="37.6640625" style="7" customWidth="1"/>
    <col min="3" max="3" width="41.33203125" style="8" customWidth="1"/>
    <col min="4" max="4" width="8.6640625" style="9"/>
    <col min="5" max="16384" width="8.6640625" style="7"/>
  </cols>
  <sheetData>
    <row r="1" spans="1:4" ht="15.6" x14ac:dyDescent="0.3">
      <c r="A1" s="276" t="s">
        <v>49</v>
      </c>
      <c r="B1" s="276"/>
      <c r="C1" s="276"/>
    </row>
    <row r="2" spans="1:4" ht="15.6" x14ac:dyDescent="0.3">
      <c r="A2" s="4" t="s">
        <v>10</v>
      </c>
      <c r="B2" s="22" t="s">
        <v>12</v>
      </c>
      <c r="C2" s="4" t="s">
        <v>11</v>
      </c>
    </row>
    <row r="3" spans="1:4" ht="41.4" x14ac:dyDescent="0.3">
      <c r="A3" s="23" t="s">
        <v>38</v>
      </c>
      <c r="B3" s="23" t="s">
        <v>41</v>
      </c>
      <c r="C3" s="23" t="s">
        <v>43</v>
      </c>
    </row>
    <row r="4" spans="1:4" ht="41.4" x14ac:dyDescent="0.3">
      <c r="A4" s="23" t="s">
        <v>39</v>
      </c>
      <c r="B4" s="23" t="s">
        <v>42</v>
      </c>
      <c r="C4" s="23" t="s">
        <v>44</v>
      </c>
      <c r="D4" s="10"/>
    </row>
    <row r="5" spans="1:4" ht="41.4" x14ac:dyDescent="0.3">
      <c r="A5" s="23" t="s">
        <v>40</v>
      </c>
      <c r="B5" s="21"/>
      <c r="C5" s="23" t="s">
        <v>45</v>
      </c>
      <c r="D5" s="10"/>
    </row>
    <row r="6" spans="1:4" ht="41.4" x14ac:dyDescent="0.3">
      <c r="A6" s="21"/>
      <c r="B6" s="21"/>
      <c r="C6" s="23" t="s">
        <v>46</v>
      </c>
      <c r="D6" s="10"/>
    </row>
    <row r="7" spans="1:4" ht="41.4" x14ac:dyDescent="0.3">
      <c r="A7" s="21"/>
      <c r="B7" s="21"/>
      <c r="C7" s="23" t="s">
        <v>47</v>
      </c>
      <c r="D7" s="10"/>
    </row>
    <row r="8" spans="1:4" ht="26.55" customHeight="1" x14ac:dyDescent="0.25">
      <c r="A8" s="277" t="s">
        <v>34</v>
      </c>
      <c r="B8" s="278"/>
      <c r="C8" s="279"/>
    </row>
    <row r="9" spans="1:4" x14ac:dyDescent="0.25">
      <c r="A9" s="280" t="s">
        <v>14</v>
      </c>
      <c r="B9" s="281"/>
      <c r="C9" s="282"/>
    </row>
    <row r="10" spans="1:4" ht="15" customHeight="1" x14ac:dyDescent="0.3">
      <c r="A10" s="275" t="s">
        <v>48</v>
      </c>
      <c r="B10" s="275"/>
      <c r="C10" s="275"/>
    </row>
    <row r="11" spans="1:4" ht="15" customHeight="1" x14ac:dyDescent="0.3">
      <c r="A11" s="275" t="s">
        <v>35</v>
      </c>
      <c r="B11" s="275"/>
      <c r="C11" s="275"/>
    </row>
    <row r="12" spans="1:4" x14ac:dyDescent="0.2">
      <c r="A12" s="11"/>
      <c r="C12" s="9"/>
    </row>
    <row r="13" spans="1:4" x14ac:dyDescent="0.3">
      <c r="C13" s="9"/>
    </row>
    <row r="14" spans="1:4" x14ac:dyDescent="0.3">
      <c r="C14" s="9"/>
    </row>
    <row r="15" spans="1:4" x14ac:dyDescent="0.3">
      <c r="C15" s="9"/>
    </row>
    <row r="16" spans="1:4" x14ac:dyDescent="0.3">
      <c r="C16" s="9"/>
    </row>
    <row r="17" spans="3:3" x14ac:dyDescent="0.3">
      <c r="C17" s="9"/>
    </row>
    <row r="18" spans="3:3" x14ac:dyDescent="0.3">
      <c r="C18" s="9"/>
    </row>
    <row r="19" spans="3:3" x14ac:dyDescent="0.3">
      <c r="C19" s="9"/>
    </row>
    <row r="20" spans="3:3" x14ac:dyDescent="0.3">
      <c r="C20" s="9"/>
    </row>
    <row r="21" spans="3:3" x14ac:dyDescent="0.3">
      <c r="C21" s="9"/>
    </row>
    <row r="22" spans="3:3" x14ac:dyDescent="0.3">
      <c r="C22" s="9"/>
    </row>
    <row r="23" spans="3:3" x14ac:dyDescent="0.3">
      <c r="C23" s="9"/>
    </row>
    <row r="24" spans="3:3" x14ac:dyDescent="0.3">
      <c r="C24" s="9"/>
    </row>
    <row r="25" spans="3:3" x14ac:dyDescent="0.3">
      <c r="C25" s="9"/>
    </row>
    <row r="26" spans="3:3" x14ac:dyDescent="0.3">
      <c r="C26" s="9"/>
    </row>
    <row r="27" spans="3:3" x14ac:dyDescent="0.3">
      <c r="C27" s="9"/>
    </row>
    <row r="28" spans="3:3" x14ac:dyDescent="0.3">
      <c r="C28" s="9"/>
    </row>
    <row r="29" spans="3:3" x14ac:dyDescent="0.3">
      <c r="C29" s="9"/>
    </row>
    <row r="30" spans="3:3" x14ac:dyDescent="0.3">
      <c r="C30" s="9"/>
    </row>
    <row r="31" spans="3:3" x14ac:dyDescent="0.3">
      <c r="C31" s="9"/>
    </row>
    <row r="32" spans="3:3" x14ac:dyDescent="0.3">
      <c r="C32" s="9"/>
    </row>
    <row r="33" spans="3:3" x14ac:dyDescent="0.3">
      <c r="C33" s="9"/>
    </row>
    <row r="34" spans="3:3" x14ac:dyDescent="0.3">
      <c r="C34" s="9"/>
    </row>
    <row r="35" spans="3:3" x14ac:dyDescent="0.3">
      <c r="C35" s="9"/>
    </row>
    <row r="36" spans="3:3" x14ac:dyDescent="0.3">
      <c r="C36" s="9"/>
    </row>
    <row r="37" spans="3:3" x14ac:dyDescent="0.3">
      <c r="C37" s="9"/>
    </row>
    <row r="38" spans="3:3" x14ac:dyDescent="0.3">
      <c r="C38" s="9"/>
    </row>
    <row r="39" spans="3:3" x14ac:dyDescent="0.3">
      <c r="C39" s="9"/>
    </row>
    <row r="40" spans="3:3" x14ac:dyDescent="0.3">
      <c r="C40" s="9"/>
    </row>
    <row r="41" spans="3:3" x14ac:dyDescent="0.3">
      <c r="C41" s="9"/>
    </row>
    <row r="42" spans="3:3" x14ac:dyDescent="0.3">
      <c r="C42" s="9"/>
    </row>
    <row r="43" spans="3:3" x14ac:dyDescent="0.3">
      <c r="C43" s="9"/>
    </row>
    <row r="44" spans="3:3" x14ac:dyDescent="0.3">
      <c r="C44" s="9"/>
    </row>
    <row r="45" spans="3:3" x14ac:dyDescent="0.3">
      <c r="C45" s="9"/>
    </row>
    <row r="46" spans="3:3" x14ac:dyDescent="0.3">
      <c r="C46" s="9"/>
    </row>
    <row r="47" spans="3:3" x14ac:dyDescent="0.3">
      <c r="C47" s="9"/>
    </row>
    <row r="48" spans="3:3" x14ac:dyDescent="0.3">
      <c r="C48" s="9"/>
    </row>
    <row r="49" spans="3:3" x14ac:dyDescent="0.3">
      <c r="C49" s="9"/>
    </row>
    <row r="50" spans="3:3" x14ac:dyDescent="0.3">
      <c r="C50" s="9"/>
    </row>
    <row r="51" spans="3:3" x14ac:dyDescent="0.3">
      <c r="C51" s="9"/>
    </row>
    <row r="52" spans="3:3" x14ac:dyDescent="0.3">
      <c r="C52" s="9"/>
    </row>
    <row r="53" spans="3:3" x14ac:dyDescent="0.3">
      <c r="C53" s="9"/>
    </row>
    <row r="54" spans="3:3" x14ac:dyDescent="0.3">
      <c r="C54" s="9"/>
    </row>
    <row r="55" spans="3:3" x14ac:dyDescent="0.3">
      <c r="C55" s="9"/>
    </row>
    <row r="56" spans="3:3" x14ac:dyDescent="0.3">
      <c r="C56" s="9"/>
    </row>
    <row r="57" spans="3:3" x14ac:dyDescent="0.3">
      <c r="C57" s="9"/>
    </row>
    <row r="58" spans="3:3" x14ac:dyDescent="0.3">
      <c r="C58" s="9"/>
    </row>
    <row r="59" spans="3:3" x14ac:dyDescent="0.3">
      <c r="C59" s="9"/>
    </row>
    <row r="60" spans="3:3" x14ac:dyDescent="0.3">
      <c r="C60" s="9"/>
    </row>
    <row r="61" spans="3:3" x14ac:dyDescent="0.3">
      <c r="C61" s="9"/>
    </row>
    <row r="62" spans="3:3" x14ac:dyDescent="0.3">
      <c r="C62" s="9"/>
    </row>
    <row r="63" spans="3:3" x14ac:dyDescent="0.3">
      <c r="C63" s="9"/>
    </row>
    <row r="64" spans="3:3" x14ac:dyDescent="0.3">
      <c r="C64" s="9"/>
    </row>
    <row r="65" spans="3:3" x14ac:dyDescent="0.3">
      <c r="C65" s="9"/>
    </row>
    <row r="66" spans="3:3" x14ac:dyDescent="0.3">
      <c r="C66" s="9"/>
    </row>
    <row r="67" spans="3:3" x14ac:dyDescent="0.3">
      <c r="C67" s="9"/>
    </row>
    <row r="68" spans="3:3" x14ac:dyDescent="0.3">
      <c r="C68" s="9"/>
    </row>
    <row r="69" spans="3:3" x14ac:dyDescent="0.3">
      <c r="C69" s="9"/>
    </row>
    <row r="70" spans="3:3" x14ac:dyDescent="0.3">
      <c r="C70" s="9"/>
    </row>
    <row r="71" spans="3:3" x14ac:dyDescent="0.3">
      <c r="C71" s="9"/>
    </row>
    <row r="72" spans="3:3" x14ac:dyDescent="0.3">
      <c r="C72" s="9"/>
    </row>
    <row r="73" spans="3:3" x14ac:dyDescent="0.3">
      <c r="C73" s="9"/>
    </row>
    <row r="74" spans="3:3" x14ac:dyDescent="0.3">
      <c r="C74" s="9"/>
    </row>
    <row r="75" spans="3:3" x14ac:dyDescent="0.3">
      <c r="C75" s="9"/>
    </row>
    <row r="76" spans="3:3" x14ac:dyDescent="0.3">
      <c r="C76" s="9"/>
    </row>
    <row r="77" spans="3:3" x14ac:dyDescent="0.3">
      <c r="C77" s="9"/>
    </row>
    <row r="78" spans="3:3" x14ac:dyDescent="0.3">
      <c r="C78" s="9"/>
    </row>
    <row r="79" spans="3:3" x14ac:dyDescent="0.3">
      <c r="C79" s="9"/>
    </row>
    <row r="80" spans="3:3" x14ac:dyDescent="0.3">
      <c r="C80" s="9"/>
    </row>
    <row r="81" spans="3:3" x14ac:dyDescent="0.3">
      <c r="C81" s="9"/>
    </row>
    <row r="82" spans="3:3" x14ac:dyDescent="0.3">
      <c r="C82" s="9"/>
    </row>
    <row r="83" spans="3:3" x14ac:dyDescent="0.3">
      <c r="C83" s="9"/>
    </row>
    <row r="84" spans="3:3" x14ac:dyDescent="0.3">
      <c r="C84" s="9"/>
    </row>
    <row r="85" spans="3:3" x14ac:dyDescent="0.3">
      <c r="C85" s="9"/>
    </row>
    <row r="86" spans="3:3" x14ac:dyDescent="0.3">
      <c r="C86" s="9"/>
    </row>
    <row r="87" spans="3:3" x14ac:dyDescent="0.3">
      <c r="C87" s="9"/>
    </row>
    <row r="88" spans="3:3" x14ac:dyDescent="0.3">
      <c r="C88" s="9"/>
    </row>
    <row r="89" spans="3:3" x14ac:dyDescent="0.3">
      <c r="C89" s="9"/>
    </row>
    <row r="90" spans="3:3" x14ac:dyDescent="0.3">
      <c r="C90" s="9"/>
    </row>
    <row r="91" spans="3:3" x14ac:dyDescent="0.3">
      <c r="C91" s="9"/>
    </row>
    <row r="92" spans="3:3" x14ac:dyDescent="0.3">
      <c r="C92" s="9"/>
    </row>
    <row r="93" spans="3:3" x14ac:dyDescent="0.3">
      <c r="C93" s="9"/>
    </row>
    <row r="94" spans="3:3" x14ac:dyDescent="0.3">
      <c r="C94" s="9"/>
    </row>
    <row r="95" spans="3:3" x14ac:dyDescent="0.3">
      <c r="C95" s="9"/>
    </row>
    <row r="96" spans="3:3" x14ac:dyDescent="0.3">
      <c r="C96" s="9"/>
    </row>
    <row r="97" spans="3:3" x14ac:dyDescent="0.3">
      <c r="C97" s="9"/>
    </row>
    <row r="98" spans="3:3" x14ac:dyDescent="0.3">
      <c r="C98" s="9"/>
    </row>
    <row r="99" spans="3:3" x14ac:dyDescent="0.3">
      <c r="C99" s="9"/>
    </row>
    <row r="100" spans="3:3" x14ac:dyDescent="0.3">
      <c r="C100" s="9"/>
    </row>
    <row r="101" spans="3:3" x14ac:dyDescent="0.3">
      <c r="C101" s="9"/>
    </row>
    <row r="102" spans="3:3" x14ac:dyDescent="0.3">
      <c r="C102" s="9"/>
    </row>
    <row r="103" spans="3:3" x14ac:dyDescent="0.3">
      <c r="C103" s="9"/>
    </row>
    <row r="104" spans="3:3" x14ac:dyDescent="0.3">
      <c r="C104" s="9"/>
    </row>
    <row r="105" spans="3:3" x14ac:dyDescent="0.3">
      <c r="C105" s="9"/>
    </row>
    <row r="106" spans="3:3" x14ac:dyDescent="0.3">
      <c r="C106" s="9"/>
    </row>
    <row r="107" spans="3:3" x14ac:dyDescent="0.3">
      <c r="C107" s="9"/>
    </row>
    <row r="108" spans="3:3" x14ac:dyDescent="0.3">
      <c r="C108" s="9"/>
    </row>
    <row r="109" spans="3:3" x14ac:dyDescent="0.3">
      <c r="C109" s="9"/>
    </row>
    <row r="110" spans="3:3" x14ac:dyDescent="0.3">
      <c r="C110" s="9"/>
    </row>
    <row r="111" spans="3:3" x14ac:dyDescent="0.3">
      <c r="C111" s="9"/>
    </row>
    <row r="112" spans="3:3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19" spans="3:3" x14ac:dyDescent="0.3">
      <c r="C119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8" spans="3:3" x14ac:dyDescent="0.3">
      <c r="C128" s="9"/>
    </row>
    <row r="129" spans="3:3" x14ac:dyDescent="0.3">
      <c r="C129" s="9"/>
    </row>
    <row r="130" spans="3:3" x14ac:dyDescent="0.3">
      <c r="C130" s="9"/>
    </row>
    <row r="131" spans="3:3" x14ac:dyDescent="0.3">
      <c r="C131" s="9"/>
    </row>
    <row r="132" spans="3:3" x14ac:dyDescent="0.3">
      <c r="C132" s="9"/>
    </row>
    <row r="133" spans="3:3" x14ac:dyDescent="0.3">
      <c r="C133" s="9"/>
    </row>
    <row r="134" spans="3:3" x14ac:dyDescent="0.3">
      <c r="C134" s="9"/>
    </row>
    <row r="135" spans="3:3" x14ac:dyDescent="0.3">
      <c r="C135" s="9"/>
    </row>
    <row r="136" spans="3:3" x14ac:dyDescent="0.3">
      <c r="C136" s="9"/>
    </row>
    <row r="137" spans="3:3" x14ac:dyDescent="0.3">
      <c r="C137" s="9"/>
    </row>
    <row r="138" spans="3:3" x14ac:dyDescent="0.3">
      <c r="C138" s="9"/>
    </row>
    <row r="139" spans="3:3" x14ac:dyDescent="0.3">
      <c r="C139" s="9"/>
    </row>
    <row r="140" spans="3:3" x14ac:dyDescent="0.3">
      <c r="C140" s="9"/>
    </row>
    <row r="141" spans="3:3" x14ac:dyDescent="0.3">
      <c r="C141" s="9"/>
    </row>
    <row r="142" spans="3:3" x14ac:dyDescent="0.3">
      <c r="C142" s="9"/>
    </row>
    <row r="143" spans="3:3" x14ac:dyDescent="0.3">
      <c r="C143" s="9"/>
    </row>
    <row r="144" spans="3:3" x14ac:dyDescent="0.3">
      <c r="C144" s="9"/>
    </row>
    <row r="145" spans="3:3" x14ac:dyDescent="0.3">
      <c r="C145" s="9"/>
    </row>
    <row r="146" spans="3:3" x14ac:dyDescent="0.3">
      <c r="C146" s="9"/>
    </row>
    <row r="147" spans="3:3" x14ac:dyDescent="0.3">
      <c r="C147" s="9"/>
    </row>
    <row r="148" spans="3:3" x14ac:dyDescent="0.3">
      <c r="C148" s="9"/>
    </row>
    <row r="149" spans="3:3" x14ac:dyDescent="0.3">
      <c r="C149" s="9"/>
    </row>
    <row r="150" spans="3:3" x14ac:dyDescent="0.3">
      <c r="C150" s="9"/>
    </row>
    <row r="151" spans="3:3" x14ac:dyDescent="0.3">
      <c r="C151" s="9"/>
    </row>
    <row r="152" spans="3:3" x14ac:dyDescent="0.3">
      <c r="C152" s="9"/>
    </row>
    <row r="153" spans="3:3" x14ac:dyDescent="0.3">
      <c r="C153" s="9"/>
    </row>
    <row r="154" spans="3:3" x14ac:dyDescent="0.3">
      <c r="C154" s="9"/>
    </row>
    <row r="155" spans="3:3" x14ac:dyDescent="0.3">
      <c r="C155" s="9"/>
    </row>
    <row r="156" spans="3:3" x14ac:dyDescent="0.3">
      <c r="C156" s="9"/>
    </row>
    <row r="157" spans="3:3" x14ac:dyDescent="0.3">
      <c r="C157" s="9"/>
    </row>
    <row r="158" spans="3:3" x14ac:dyDescent="0.3">
      <c r="C158" s="9"/>
    </row>
    <row r="159" spans="3:3" x14ac:dyDescent="0.3">
      <c r="C159" s="9"/>
    </row>
    <row r="160" spans="3:3" x14ac:dyDescent="0.3">
      <c r="C160" s="9"/>
    </row>
    <row r="161" spans="3:3" x14ac:dyDescent="0.3">
      <c r="C161" s="9"/>
    </row>
    <row r="162" spans="3:3" x14ac:dyDescent="0.3">
      <c r="C162" s="9"/>
    </row>
    <row r="163" spans="3:3" x14ac:dyDescent="0.3">
      <c r="C163" s="9"/>
    </row>
    <row r="164" spans="3:3" x14ac:dyDescent="0.3">
      <c r="C164" s="9"/>
    </row>
    <row r="165" spans="3:3" x14ac:dyDescent="0.3">
      <c r="C165" s="9"/>
    </row>
    <row r="166" spans="3:3" x14ac:dyDescent="0.3">
      <c r="C166" s="9"/>
    </row>
    <row r="167" spans="3:3" x14ac:dyDescent="0.3">
      <c r="C167" s="9"/>
    </row>
    <row r="168" spans="3:3" x14ac:dyDescent="0.3">
      <c r="C168" s="9"/>
    </row>
    <row r="169" spans="3:3" x14ac:dyDescent="0.3">
      <c r="C169" s="9"/>
    </row>
    <row r="170" spans="3:3" x14ac:dyDescent="0.3">
      <c r="C170" s="9"/>
    </row>
    <row r="171" spans="3:3" x14ac:dyDescent="0.3">
      <c r="C171" s="9"/>
    </row>
    <row r="172" spans="3:3" x14ac:dyDescent="0.3">
      <c r="C172" s="9"/>
    </row>
    <row r="173" spans="3:3" x14ac:dyDescent="0.3">
      <c r="C173" s="9"/>
    </row>
    <row r="174" spans="3:3" x14ac:dyDescent="0.3">
      <c r="C174" s="9"/>
    </row>
    <row r="175" spans="3:3" x14ac:dyDescent="0.3">
      <c r="C175" s="9"/>
    </row>
    <row r="176" spans="3:3" x14ac:dyDescent="0.3">
      <c r="C176" s="9"/>
    </row>
    <row r="177" spans="3:3" x14ac:dyDescent="0.3">
      <c r="C177" s="9"/>
    </row>
    <row r="178" spans="3:3" x14ac:dyDescent="0.3">
      <c r="C178" s="9"/>
    </row>
    <row r="179" spans="3:3" x14ac:dyDescent="0.3">
      <c r="C179" s="9"/>
    </row>
    <row r="180" spans="3:3" x14ac:dyDescent="0.3">
      <c r="C180" s="9"/>
    </row>
    <row r="181" spans="3:3" x14ac:dyDescent="0.3">
      <c r="C181" s="9"/>
    </row>
    <row r="182" spans="3:3" x14ac:dyDescent="0.3">
      <c r="C182" s="9"/>
    </row>
    <row r="183" spans="3:3" x14ac:dyDescent="0.3">
      <c r="C183" s="9"/>
    </row>
    <row r="184" spans="3:3" x14ac:dyDescent="0.3">
      <c r="C184" s="9"/>
    </row>
    <row r="185" spans="3:3" x14ac:dyDescent="0.3">
      <c r="C185" s="9"/>
    </row>
    <row r="186" spans="3:3" x14ac:dyDescent="0.3">
      <c r="C186" s="9"/>
    </row>
    <row r="187" spans="3:3" x14ac:dyDescent="0.3">
      <c r="C187" s="9"/>
    </row>
    <row r="188" spans="3:3" x14ac:dyDescent="0.3">
      <c r="C188" s="9"/>
    </row>
    <row r="189" spans="3:3" x14ac:dyDescent="0.3">
      <c r="C189" s="9"/>
    </row>
    <row r="190" spans="3:3" x14ac:dyDescent="0.3">
      <c r="C190" s="9"/>
    </row>
    <row r="191" spans="3:3" x14ac:dyDescent="0.3">
      <c r="C191" s="9"/>
    </row>
    <row r="192" spans="3:3" x14ac:dyDescent="0.3">
      <c r="C192" s="9"/>
    </row>
    <row r="193" spans="3:3" x14ac:dyDescent="0.3">
      <c r="C193" s="9"/>
    </row>
    <row r="194" spans="3:3" x14ac:dyDescent="0.3">
      <c r="C194" s="9"/>
    </row>
    <row r="195" spans="3:3" x14ac:dyDescent="0.3">
      <c r="C195" s="9"/>
    </row>
    <row r="196" spans="3:3" x14ac:dyDescent="0.3">
      <c r="C196" s="9"/>
    </row>
    <row r="197" spans="3:3" x14ac:dyDescent="0.3">
      <c r="C197" s="9"/>
    </row>
    <row r="198" spans="3:3" x14ac:dyDescent="0.3">
      <c r="C198" s="9"/>
    </row>
    <row r="199" spans="3:3" x14ac:dyDescent="0.3">
      <c r="C199" s="9"/>
    </row>
    <row r="200" spans="3:3" x14ac:dyDescent="0.3">
      <c r="C200" s="9"/>
    </row>
    <row r="201" spans="3:3" x14ac:dyDescent="0.3">
      <c r="C201" s="9"/>
    </row>
    <row r="202" spans="3:3" x14ac:dyDescent="0.3">
      <c r="C202" s="9"/>
    </row>
    <row r="203" spans="3:3" x14ac:dyDescent="0.3">
      <c r="C203" s="9"/>
    </row>
    <row r="204" spans="3:3" x14ac:dyDescent="0.3">
      <c r="C204" s="9"/>
    </row>
    <row r="205" spans="3:3" x14ac:dyDescent="0.3">
      <c r="C205" s="9"/>
    </row>
    <row r="206" spans="3:3" x14ac:dyDescent="0.3">
      <c r="C206" s="9"/>
    </row>
    <row r="207" spans="3:3" x14ac:dyDescent="0.3">
      <c r="C207" s="9"/>
    </row>
    <row r="208" spans="3:3" x14ac:dyDescent="0.3">
      <c r="C208" s="9"/>
    </row>
    <row r="209" spans="3:3" x14ac:dyDescent="0.3">
      <c r="C209" s="9"/>
    </row>
    <row r="210" spans="3:3" x14ac:dyDescent="0.3">
      <c r="C210" s="9"/>
    </row>
    <row r="211" spans="3:3" x14ac:dyDescent="0.3">
      <c r="C211" s="9"/>
    </row>
    <row r="212" spans="3:3" x14ac:dyDescent="0.3">
      <c r="C212" s="9"/>
    </row>
    <row r="213" spans="3:3" x14ac:dyDescent="0.3">
      <c r="C213" s="9"/>
    </row>
    <row r="214" spans="3:3" x14ac:dyDescent="0.3">
      <c r="C214" s="9"/>
    </row>
    <row r="215" spans="3:3" x14ac:dyDescent="0.3">
      <c r="C215" s="9"/>
    </row>
    <row r="216" spans="3:3" x14ac:dyDescent="0.3">
      <c r="C216" s="9"/>
    </row>
    <row r="217" spans="3:3" x14ac:dyDescent="0.3">
      <c r="C217" s="9"/>
    </row>
    <row r="218" spans="3:3" x14ac:dyDescent="0.3">
      <c r="C218" s="9"/>
    </row>
    <row r="219" spans="3:3" x14ac:dyDescent="0.3">
      <c r="C219" s="9"/>
    </row>
    <row r="220" spans="3:3" x14ac:dyDescent="0.3">
      <c r="C220" s="9"/>
    </row>
    <row r="221" spans="3:3" x14ac:dyDescent="0.3">
      <c r="C221" s="9"/>
    </row>
    <row r="222" spans="3:3" x14ac:dyDescent="0.3">
      <c r="C222" s="9"/>
    </row>
    <row r="223" spans="3:3" x14ac:dyDescent="0.3">
      <c r="C223" s="9"/>
    </row>
    <row r="224" spans="3:3" x14ac:dyDescent="0.3">
      <c r="C224" s="9"/>
    </row>
    <row r="225" spans="3:3" x14ac:dyDescent="0.3">
      <c r="C225" s="9"/>
    </row>
    <row r="226" spans="3:3" x14ac:dyDescent="0.3">
      <c r="C226" s="9"/>
    </row>
    <row r="227" spans="3:3" x14ac:dyDescent="0.3">
      <c r="C227" s="9"/>
    </row>
    <row r="228" spans="3:3" x14ac:dyDescent="0.3">
      <c r="C228" s="9"/>
    </row>
    <row r="229" spans="3:3" x14ac:dyDescent="0.3">
      <c r="C229" s="9"/>
    </row>
    <row r="230" spans="3:3" x14ac:dyDescent="0.3">
      <c r="C230" s="9"/>
    </row>
    <row r="231" spans="3:3" x14ac:dyDescent="0.3">
      <c r="C231" s="9"/>
    </row>
    <row r="232" spans="3:3" x14ac:dyDescent="0.3">
      <c r="C232" s="9"/>
    </row>
    <row r="233" spans="3:3" x14ac:dyDescent="0.3">
      <c r="C233" s="9"/>
    </row>
    <row r="234" spans="3:3" x14ac:dyDescent="0.3">
      <c r="C234" s="9"/>
    </row>
    <row r="235" spans="3:3" x14ac:dyDescent="0.3">
      <c r="C235" s="9"/>
    </row>
    <row r="236" spans="3:3" x14ac:dyDescent="0.3">
      <c r="C236" s="9"/>
    </row>
    <row r="237" spans="3:3" x14ac:dyDescent="0.3">
      <c r="C237" s="9"/>
    </row>
    <row r="238" spans="3:3" x14ac:dyDescent="0.3">
      <c r="C238" s="9"/>
    </row>
    <row r="239" spans="3:3" x14ac:dyDescent="0.3">
      <c r="C239" s="9"/>
    </row>
    <row r="240" spans="3:3" x14ac:dyDescent="0.3">
      <c r="C240" s="9"/>
    </row>
    <row r="241" spans="3:3" x14ac:dyDescent="0.3">
      <c r="C241" s="9"/>
    </row>
    <row r="242" spans="3:3" x14ac:dyDescent="0.3">
      <c r="C242" s="9"/>
    </row>
    <row r="243" spans="3:3" x14ac:dyDescent="0.3">
      <c r="C243" s="9"/>
    </row>
    <row r="244" spans="3:3" x14ac:dyDescent="0.3">
      <c r="C244" s="9"/>
    </row>
    <row r="245" spans="3:3" x14ac:dyDescent="0.3">
      <c r="C245" s="9"/>
    </row>
    <row r="246" spans="3:3" x14ac:dyDescent="0.3">
      <c r="C246" s="9"/>
    </row>
    <row r="247" spans="3:3" x14ac:dyDescent="0.3">
      <c r="C247" s="9"/>
    </row>
    <row r="248" spans="3:3" x14ac:dyDescent="0.3">
      <c r="C248" s="9"/>
    </row>
    <row r="249" spans="3:3" x14ac:dyDescent="0.3">
      <c r="C249" s="9"/>
    </row>
    <row r="250" spans="3:3" x14ac:dyDescent="0.3">
      <c r="C250" s="9"/>
    </row>
    <row r="251" spans="3:3" x14ac:dyDescent="0.3">
      <c r="C251" s="9"/>
    </row>
    <row r="252" spans="3:3" x14ac:dyDescent="0.3">
      <c r="C252" s="9"/>
    </row>
    <row r="253" spans="3:3" x14ac:dyDescent="0.3">
      <c r="C253" s="9"/>
    </row>
    <row r="254" spans="3:3" x14ac:dyDescent="0.3">
      <c r="C254" s="9"/>
    </row>
    <row r="255" spans="3:3" x14ac:dyDescent="0.3">
      <c r="C255" s="9"/>
    </row>
    <row r="256" spans="3:3" x14ac:dyDescent="0.3">
      <c r="C256" s="9"/>
    </row>
    <row r="257" spans="3:3" x14ac:dyDescent="0.3">
      <c r="C257" s="9"/>
    </row>
    <row r="258" spans="3:3" x14ac:dyDescent="0.3">
      <c r="C258" s="9"/>
    </row>
    <row r="259" spans="3:3" x14ac:dyDescent="0.3">
      <c r="C259" s="9"/>
    </row>
    <row r="260" spans="3:3" x14ac:dyDescent="0.3">
      <c r="C260" s="9"/>
    </row>
    <row r="261" spans="3:3" x14ac:dyDescent="0.3">
      <c r="C261" s="9"/>
    </row>
    <row r="262" spans="3:3" x14ac:dyDescent="0.3">
      <c r="C262" s="9"/>
    </row>
    <row r="263" spans="3:3" x14ac:dyDescent="0.3">
      <c r="C263" s="9"/>
    </row>
    <row r="264" spans="3:3" x14ac:dyDescent="0.3">
      <c r="C264" s="9"/>
    </row>
    <row r="265" spans="3:3" x14ac:dyDescent="0.3">
      <c r="C265" s="9"/>
    </row>
    <row r="266" spans="3:3" x14ac:dyDescent="0.3">
      <c r="C266" s="9"/>
    </row>
    <row r="267" spans="3:3" x14ac:dyDescent="0.3">
      <c r="C267" s="9"/>
    </row>
    <row r="268" spans="3:3" x14ac:dyDescent="0.3">
      <c r="C268" s="9"/>
    </row>
    <row r="269" spans="3:3" x14ac:dyDescent="0.3">
      <c r="C269" s="9"/>
    </row>
    <row r="270" spans="3:3" x14ac:dyDescent="0.3">
      <c r="C270" s="9"/>
    </row>
    <row r="271" spans="3:3" x14ac:dyDescent="0.3">
      <c r="C271" s="9"/>
    </row>
    <row r="272" spans="3:3" x14ac:dyDescent="0.3">
      <c r="C272" s="9"/>
    </row>
    <row r="273" spans="3:3" x14ac:dyDescent="0.3">
      <c r="C273" s="9"/>
    </row>
    <row r="274" spans="3:3" x14ac:dyDescent="0.3">
      <c r="C274" s="9"/>
    </row>
    <row r="275" spans="3:3" x14ac:dyDescent="0.3">
      <c r="C275" s="9"/>
    </row>
    <row r="276" spans="3:3" x14ac:dyDescent="0.3">
      <c r="C276" s="9"/>
    </row>
    <row r="277" spans="3:3" x14ac:dyDescent="0.3">
      <c r="C277" s="9"/>
    </row>
    <row r="278" spans="3:3" x14ac:dyDescent="0.3">
      <c r="C278" s="9"/>
    </row>
    <row r="279" spans="3:3" x14ac:dyDescent="0.3">
      <c r="C279" s="9"/>
    </row>
    <row r="280" spans="3:3" x14ac:dyDescent="0.3">
      <c r="C280" s="9"/>
    </row>
    <row r="281" spans="3:3" x14ac:dyDescent="0.3">
      <c r="C281" s="9"/>
    </row>
    <row r="282" spans="3:3" x14ac:dyDescent="0.3">
      <c r="C282" s="9"/>
    </row>
    <row r="283" spans="3:3" x14ac:dyDescent="0.3">
      <c r="C283" s="9"/>
    </row>
    <row r="284" spans="3:3" x14ac:dyDescent="0.3">
      <c r="C284" s="9"/>
    </row>
    <row r="285" spans="3:3" x14ac:dyDescent="0.3">
      <c r="C285" s="9"/>
    </row>
    <row r="286" spans="3:3" x14ac:dyDescent="0.3">
      <c r="C286" s="9"/>
    </row>
    <row r="287" spans="3:3" x14ac:dyDescent="0.3">
      <c r="C287" s="9"/>
    </row>
    <row r="288" spans="3:3" x14ac:dyDescent="0.3">
      <c r="C288" s="9"/>
    </row>
    <row r="289" spans="3:3" x14ac:dyDescent="0.3">
      <c r="C289" s="9"/>
    </row>
    <row r="290" spans="3:3" x14ac:dyDescent="0.3">
      <c r="C290" s="9"/>
    </row>
    <row r="291" spans="3:3" x14ac:dyDescent="0.3">
      <c r="C291" s="9"/>
    </row>
    <row r="292" spans="3:3" x14ac:dyDescent="0.3">
      <c r="C292" s="9"/>
    </row>
    <row r="293" spans="3:3" x14ac:dyDescent="0.3">
      <c r="C293" s="9"/>
    </row>
    <row r="294" spans="3:3" x14ac:dyDescent="0.3">
      <c r="C294" s="9"/>
    </row>
    <row r="295" spans="3:3" x14ac:dyDescent="0.3">
      <c r="C295" s="9"/>
    </row>
    <row r="296" spans="3:3" x14ac:dyDescent="0.3">
      <c r="C296" s="9"/>
    </row>
    <row r="297" spans="3:3" x14ac:dyDescent="0.3">
      <c r="C297" s="9"/>
    </row>
    <row r="298" spans="3:3" x14ac:dyDescent="0.3">
      <c r="C298" s="9"/>
    </row>
    <row r="299" spans="3:3" x14ac:dyDescent="0.3">
      <c r="C299" s="9"/>
    </row>
    <row r="300" spans="3:3" x14ac:dyDescent="0.3">
      <c r="C300" s="9"/>
    </row>
    <row r="301" spans="3:3" x14ac:dyDescent="0.3">
      <c r="C301" s="9"/>
    </row>
    <row r="302" spans="3:3" x14ac:dyDescent="0.3">
      <c r="C302" s="9"/>
    </row>
    <row r="303" spans="3:3" x14ac:dyDescent="0.3">
      <c r="C303" s="9"/>
    </row>
    <row r="304" spans="3:3" x14ac:dyDescent="0.3">
      <c r="C304" s="9"/>
    </row>
    <row r="305" spans="3:3" x14ac:dyDescent="0.3">
      <c r="C305" s="9"/>
    </row>
    <row r="306" spans="3:3" x14ac:dyDescent="0.3">
      <c r="C306" s="9"/>
    </row>
    <row r="307" spans="3:3" x14ac:dyDescent="0.3">
      <c r="C307" s="9"/>
    </row>
    <row r="308" spans="3:3" x14ac:dyDescent="0.3">
      <c r="C308" s="9"/>
    </row>
    <row r="309" spans="3:3" x14ac:dyDescent="0.3">
      <c r="C309" s="9"/>
    </row>
    <row r="310" spans="3:3" x14ac:dyDescent="0.3">
      <c r="C310" s="9"/>
    </row>
    <row r="311" spans="3:3" x14ac:dyDescent="0.3">
      <c r="C311" s="9"/>
    </row>
    <row r="312" spans="3:3" x14ac:dyDescent="0.3">
      <c r="C312" s="9"/>
    </row>
    <row r="313" spans="3:3" x14ac:dyDescent="0.3">
      <c r="C313" s="9"/>
    </row>
    <row r="314" spans="3:3" x14ac:dyDescent="0.3">
      <c r="C314" s="9"/>
    </row>
    <row r="315" spans="3:3" x14ac:dyDescent="0.3">
      <c r="C315" s="9"/>
    </row>
    <row r="316" spans="3:3" x14ac:dyDescent="0.3">
      <c r="C316" s="9"/>
    </row>
    <row r="317" spans="3:3" x14ac:dyDescent="0.3">
      <c r="C317" s="9"/>
    </row>
    <row r="318" spans="3:3" x14ac:dyDescent="0.3">
      <c r="C318" s="9"/>
    </row>
    <row r="319" spans="3:3" x14ac:dyDescent="0.3">
      <c r="C319" s="9"/>
    </row>
    <row r="320" spans="3:3" x14ac:dyDescent="0.3">
      <c r="C320" s="9"/>
    </row>
    <row r="321" spans="3:3" x14ac:dyDescent="0.3">
      <c r="C321" s="9"/>
    </row>
    <row r="322" spans="3:3" x14ac:dyDescent="0.3">
      <c r="C322" s="9"/>
    </row>
    <row r="323" spans="3:3" x14ac:dyDescent="0.3">
      <c r="C323" s="9"/>
    </row>
    <row r="324" spans="3:3" x14ac:dyDescent="0.3">
      <c r="C324" s="9"/>
    </row>
    <row r="325" spans="3:3" x14ac:dyDescent="0.3">
      <c r="C325" s="9"/>
    </row>
    <row r="326" spans="3:3" x14ac:dyDescent="0.3">
      <c r="C326" s="9"/>
    </row>
    <row r="327" spans="3:3" x14ac:dyDescent="0.3">
      <c r="C327" s="9"/>
    </row>
    <row r="328" spans="3:3" x14ac:dyDescent="0.3">
      <c r="C328" s="9"/>
    </row>
    <row r="329" spans="3:3" x14ac:dyDescent="0.3">
      <c r="C329" s="9"/>
    </row>
    <row r="330" spans="3:3" x14ac:dyDescent="0.3">
      <c r="C330" s="9"/>
    </row>
    <row r="331" spans="3:3" x14ac:dyDescent="0.3">
      <c r="C331" s="9"/>
    </row>
    <row r="332" spans="3:3" x14ac:dyDescent="0.3">
      <c r="C332" s="9"/>
    </row>
    <row r="333" spans="3:3" x14ac:dyDescent="0.3">
      <c r="C333" s="9"/>
    </row>
    <row r="334" spans="3:3" x14ac:dyDescent="0.3">
      <c r="C334" s="9"/>
    </row>
    <row r="335" spans="3:3" x14ac:dyDescent="0.3">
      <c r="C335" s="9"/>
    </row>
    <row r="336" spans="3:3" x14ac:dyDescent="0.3">
      <c r="C336" s="9"/>
    </row>
    <row r="337" spans="3:3" x14ac:dyDescent="0.3">
      <c r="C337" s="9"/>
    </row>
    <row r="338" spans="3:3" x14ac:dyDescent="0.3">
      <c r="C338" s="9"/>
    </row>
    <row r="339" spans="3:3" x14ac:dyDescent="0.3">
      <c r="C339" s="9"/>
    </row>
    <row r="340" spans="3:3" x14ac:dyDescent="0.3">
      <c r="C340" s="9"/>
    </row>
    <row r="341" spans="3:3" x14ac:dyDescent="0.3">
      <c r="C341" s="9"/>
    </row>
    <row r="342" spans="3:3" x14ac:dyDescent="0.3">
      <c r="C342" s="9"/>
    </row>
    <row r="343" spans="3:3" x14ac:dyDescent="0.3">
      <c r="C343" s="9"/>
    </row>
    <row r="344" spans="3:3" x14ac:dyDescent="0.3">
      <c r="C344" s="9"/>
    </row>
    <row r="345" spans="3:3" x14ac:dyDescent="0.3">
      <c r="C345" s="9"/>
    </row>
    <row r="346" spans="3:3" x14ac:dyDescent="0.3">
      <c r="C346" s="9"/>
    </row>
    <row r="347" spans="3:3" x14ac:dyDescent="0.3">
      <c r="C347" s="9"/>
    </row>
    <row r="348" spans="3:3" x14ac:dyDescent="0.3">
      <c r="C348" s="9"/>
    </row>
    <row r="349" spans="3:3" x14ac:dyDescent="0.3">
      <c r="C349" s="9"/>
    </row>
    <row r="350" spans="3:3" x14ac:dyDescent="0.3">
      <c r="C350" s="9"/>
    </row>
    <row r="351" spans="3:3" x14ac:dyDescent="0.3">
      <c r="C351" s="9"/>
    </row>
    <row r="352" spans="3:3" x14ac:dyDescent="0.3">
      <c r="C352" s="9"/>
    </row>
    <row r="353" spans="3:3" x14ac:dyDescent="0.3">
      <c r="C353" s="9"/>
    </row>
    <row r="354" spans="3:3" x14ac:dyDescent="0.3">
      <c r="C354" s="9"/>
    </row>
    <row r="355" spans="3:3" x14ac:dyDescent="0.3">
      <c r="C355" s="9"/>
    </row>
    <row r="356" spans="3:3" x14ac:dyDescent="0.3">
      <c r="C356" s="9"/>
    </row>
    <row r="357" spans="3:3" x14ac:dyDescent="0.3">
      <c r="C357" s="9"/>
    </row>
    <row r="358" spans="3:3" x14ac:dyDescent="0.3">
      <c r="C358" s="9"/>
    </row>
    <row r="359" spans="3:3" x14ac:dyDescent="0.3">
      <c r="C359" s="9"/>
    </row>
    <row r="360" spans="3:3" x14ac:dyDescent="0.3">
      <c r="C360" s="9"/>
    </row>
    <row r="361" spans="3:3" x14ac:dyDescent="0.3">
      <c r="C361" s="9"/>
    </row>
    <row r="362" spans="3:3" x14ac:dyDescent="0.3">
      <c r="C362" s="9"/>
    </row>
    <row r="363" spans="3:3" x14ac:dyDescent="0.3">
      <c r="C363" s="9"/>
    </row>
    <row r="364" spans="3:3" x14ac:dyDescent="0.3">
      <c r="C364" s="9"/>
    </row>
    <row r="365" spans="3:3" x14ac:dyDescent="0.3">
      <c r="C365" s="9"/>
    </row>
    <row r="366" spans="3:3" x14ac:dyDescent="0.3">
      <c r="C366" s="9"/>
    </row>
    <row r="367" spans="3:3" x14ac:dyDescent="0.3">
      <c r="C367" s="9"/>
    </row>
    <row r="368" spans="3:3" x14ac:dyDescent="0.3">
      <c r="C368" s="9"/>
    </row>
    <row r="369" spans="3:3" x14ac:dyDescent="0.3">
      <c r="C369" s="9"/>
    </row>
    <row r="370" spans="3:3" x14ac:dyDescent="0.3">
      <c r="C370" s="9"/>
    </row>
    <row r="371" spans="3:3" x14ac:dyDescent="0.3">
      <c r="C371" s="9"/>
    </row>
    <row r="372" spans="3:3" x14ac:dyDescent="0.3">
      <c r="C372" s="9"/>
    </row>
    <row r="373" spans="3:3" x14ac:dyDescent="0.3">
      <c r="C373" s="9"/>
    </row>
    <row r="374" spans="3:3" x14ac:dyDescent="0.3">
      <c r="C374" s="9"/>
    </row>
    <row r="375" spans="3:3" x14ac:dyDescent="0.3">
      <c r="C375" s="9"/>
    </row>
    <row r="376" spans="3:3" x14ac:dyDescent="0.3">
      <c r="C376" s="9"/>
    </row>
    <row r="377" spans="3:3" x14ac:dyDescent="0.3">
      <c r="C377" s="9"/>
    </row>
    <row r="378" spans="3:3" x14ac:dyDescent="0.3">
      <c r="C378" s="9"/>
    </row>
    <row r="379" spans="3:3" x14ac:dyDescent="0.3">
      <c r="C379" s="9"/>
    </row>
    <row r="380" spans="3:3" x14ac:dyDescent="0.3">
      <c r="C380" s="9"/>
    </row>
    <row r="381" spans="3:3" x14ac:dyDescent="0.3">
      <c r="C381" s="9"/>
    </row>
    <row r="382" spans="3:3" x14ac:dyDescent="0.3">
      <c r="C382" s="9"/>
    </row>
    <row r="383" spans="3:3" x14ac:dyDescent="0.3">
      <c r="C383" s="9"/>
    </row>
    <row r="384" spans="3:3" x14ac:dyDescent="0.3">
      <c r="C384" s="9"/>
    </row>
    <row r="385" spans="3:3" x14ac:dyDescent="0.3">
      <c r="C385" s="9"/>
    </row>
    <row r="386" spans="3:3" x14ac:dyDescent="0.3">
      <c r="C386" s="9"/>
    </row>
    <row r="387" spans="3:3" x14ac:dyDescent="0.3">
      <c r="C387" s="9"/>
    </row>
    <row r="388" spans="3:3" x14ac:dyDescent="0.3">
      <c r="C388" s="9"/>
    </row>
    <row r="389" spans="3:3" x14ac:dyDescent="0.3">
      <c r="C389" s="9"/>
    </row>
    <row r="390" spans="3:3" x14ac:dyDescent="0.3">
      <c r="C390" s="9"/>
    </row>
    <row r="391" spans="3:3" x14ac:dyDescent="0.3">
      <c r="C391" s="9"/>
    </row>
    <row r="392" spans="3:3" x14ac:dyDescent="0.3">
      <c r="C392" s="9"/>
    </row>
    <row r="393" spans="3:3" x14ac:dyDescent="0.3">
      <c r="C393" s="9"/>
    </row>
    <row r="394" spans="3:3" x14ac:dyDescent="0.3">
      <c r="C394" s="9"/>
    </row>
    <row r="395" spans="3:3" x14ac:dyDescent="0.3">
      <c r="C395" s="9"/>
    </row>
    <row r="396" spans="3:3" x14ac:dyDescent="0.3">
      <c r="C396" s="9"/>
    </row>
    <row r="397" spans="3:3" x14ac:dyDescent="0.3">
      <c r="C397" s="9"/>
    </row>
    <row r="398" spans="3:3" x14ac:dyDescent="0.3">
      <c r="C398" s="9"/>
    </row>
    <row r="399" spans="3:3" x14ac:dyDescent="0.3">
      <c r="C399" s="9"/>
    </row>
    <row r="400" spans="3:3" x14ac:dyDescent="0.3">
      <c r="C400" s="9"/>
    </row>
    <row r="401" spans="3:3" x14ac:dyDescent="0.3">
      <c r="C401" s="9"/>
    </row>
    <row r="402" spans="3:3" x14ac:dyDescent="0.3">
      <c r="C402" s="9"/>
    </row>
    <row r="403" spans="3:3" x14ac:dyDescent="0.3">
      <c r="C403" s="9"/>
    </row>
    <row r="404" spans="3:3" x14ac:dyDescent="0.3">
      <c r="C404" s="9"/>
    </row>
    <row r="405" spans="3:3" x14ac:dyDescent="0.3">
      <c r="C405" s="9"/>
    </row>
    <row r="406" spans="3:3" x14ac:dyDescent="0.3">
      <c r="C406" s="9"/>
    </row>
    <row r="407" spans="3:3" x14ac:dyDescent="0.3">
      <c r="C407" s="9"/>
    </row>
    <row r="408" spans="3:3" x14ac:dyDescent="0.3">
      <c r="C408" s="9"/>
    </row>
    <row r="409" spans="3:3" x14ac:dyDescent="0.3">
      <c r="C409" s="9"/>
    </row>
    <row r="410" spans="3:3" x14ac:dyDescent="0.3">
      <c r="C410" s="9"/>
    </row>
    <row r="411" spans="3:3" x14ac:dyDescent="0.3">
      <c r="C411" s="9"/>
    </row>
    <row r="412" spans="3:3" x14ac:dyDescent="0.3">
      <c r="C412" s="9"/>
    </row>
    <row r="413" spans="3:3" x14ac:dyDescent="0.3">
      <c r="C413" s="9"/>
    </row>
    <row r="414" spans="3:3" x14ac:dyDescent="0.3">
      <c r="C414" s="9"/>
    </row>
    <row r="415" spans="3:3" x14ac:dyDescent="0.3">
      <c r="C415" s="9"/>
    </row>
    <row r="416" spans="3:3" x14ac:dyDescent="0.3">
      <c r="C416" s="9"/>
    </row>
    <row r="417" spans="3:3" x14ac:dyDescent="0.3">
      <c r="C417" s="9"/>
    </row>
    <row r="418" spans="3:3" x14ac:dyDescent="0.3">
      <c r="C418" s="9"/>
    </row>
    <row r="419" spans="3:3" x14ac:dyDescent="0.3">
      <c r="C419" s="9"/>
    </row>
    <row r="420" spans="3:3" x14ac:dyDescent="0.3">
      <c r="C420" s="9"/>
    </row>
    <row r="421" spans="3:3" x14ac:dyDescent="0.3">
      <c r="C421" s="9"/>
    </row>
    <row r="422" spans="3:3" x14ac:dyDescent="0.3">
      <c r="C422" s="9"/>
    </row>
    <row r="423" spans="3:3" x14ac:dyDescent="0.3">
      <c r="C423" s="9"/>
    </row>
    <row r="424" spans="3:3" x14ac:dyDescent="0.3">
      <c r="C424" s="9"/>
    </row>
    <row r="425" spans="3:3" x14ac:dyDescent="0.3">
      <c r="C425" s="9"/>
    </row>
    <row r="426" spans="3:3" x14ac:dyDescent="0.3">
      <c r="C426" s="9"/>
    </row>
    <row r="427" spans="3:3" x14ac:dyDescent="0.3">
      <c r="C427" s="9"/>
    </row>
    <row r="428" spans="3:3" x14ac:dyDescent="0.3">
      <c r="C428" s="9"/>
    </row>
    <row r="429" spans="3:3" x14ac:dyDescent="0.3">
      <c r="C429" s="9"/>
    </row>
    <row r="430" spans="3:3" x14ac:dyDescent="0.3">
      <c r="C430" s="9"/>
    </row>
    <row r="431" spans="3:3" x14ac:dyDescent="0.3">
      <c r="C431" s="9"/>
    </row>
    <row r="432" spans="3:3" x14ac:dyDescent="0.3">
      <c r="C432" s="9"/>
    </row>
    <row r="433" spans="3:3" x14ac:dyDescent="0.3">
      <c r="C433" s="9"/>
    </row>
    <row r="434" spans="3:3" x14ac:dyDescent="0.3">
      <c r="C434" s="9"/>
    </row>
    <row r="435" spans="3:3" x14ac:dyDescent="0.3">
      <c r="C435" s="9"/>
    </row>
    <row r="436" spans="3:3" x14ac:dyDescent="0.3">
      <c r="C436" s="9"/>
    </row>
    <row r="437" spans="3:3" x14ac:dyDescent="0.3">
      <c r="C437" s="9"/>
    </row>
    <row r="438" spans="3:3" x14ac:dyDescent="0.3">
      <c r="C438" s="9"/>
    </row>
    <row r="439" spans="3:3" x14ac:dyDescent="0.3">
      <c r="C439" s="9"/>
    </row>
    <row r="440" spans="3:3" x14ac:dyDescent="0.3">
      <c r="C440" s="9"/>
    </row>
    <row r="441" spans="3:3" x14ac:dyDescent="0.3">
      <c r="C441" s="9"/>
    </row>
    <row r="442" spans="3:3" x14ac:dyDescent="0.3">
      <c r="C442" s="9"/>
    </row>
    <row r="443" spans="3:3" x14ac:dyDescent="0.3">
      <c r="C443" s="9"/>
    </row>
    <row r="444" spans="3:3" x14ac:dyDescent="0.3">
      <c r="C444" s="9"/>
    </row>
    <row r="445" spans="3:3" x14ac:dyDescent="0.3">
      <c r="C445" s="9"/>
    </row>
    <row r="446" spans="3:3" x14ac:dyDescent="0.3">
      <c r="C446" s="9"/>
    </row>
    <row r="447" spans="3:3" x14ac:dyDescent="0.3">
      <c r="C447" s="9"/>
    </row>
    <row r="448" spans="3:3" x14ac:dyDescent="0.3">
      <c r="C448" s="9"/>
    </row>
    <row r="449" spans="3:3" x14ac:dyDescent="0.3">
      <c r="C449" s="9"/>
    </row>
    <row r="450" spans="3:3" x14ac:dyDescent="0.3">
      <c r="C450" s="9"/>
    </row>
    <row r="451" spans="3:3" x14ac:dyDescent="0.3">
      <c r="C451" s="9"/>
    </row>
    <row r="452" spans="3:3" x14ac:dyDescent="0.3">
      <c r="C452" s="9"/>
    </row>
    <row r="453" spans="3:3" x14ac:dyDescent="0.3">
      <c r="C453" s="9"/>
    </row>
    <row r="454" spans="3:3" x14ac:dyDescent="0.3">
      <c r="C454" s="9"/>
    </row>
    <row r="455" spans="3:3" x14ac:dyDescent="0.3">
      <c r="C455" s="9"/>
    </row>
    <row r="456" spans="3:3" x14ac:dyDescent="0.3">
      <c r="C456" s="9"/>
    </row>
    <row r="457" spans="3:3" x14ac:dyDescent="0.3">
      <c r="C457" s="9"/>
    </row>
    <row r="458" spans="3:3" x14ac:dyDescent="0.3">
      <c r="C458" s="9"/>
    </row>
    <row r="459" spans="3:3" x14ac:dyDescent="0.3">
      <c r="C459" s="9"/>
    </row>
    <row r="460" spans="3:3" x14ac:dyDescent="0.3">
      <c r="C460" s="9"/>
    </row>
    <row r="461" spans="3:3" x14ac:dyDescent="0.3">
      <c r="C461" s="9"/>
    </row>
    <row r="462" spans="3:3" x14ac:dyDescent="0.3">
      <c r="C462" s="9"/>
    </row>
    <row r="463" spans="3:3" x14ac:dyDescent="0.3">
      <c r="C463" s="9"/>
    </row>
    <row r="464" spans="3:3" x14ac:dyDescent="0.3">
      <c r="C464" s="9"/>
    </row>
    <row r="465" spans="3:3" x14ac:dyDescent="0.3">
      <c r="C465" s="9"/>
    </row>
    <row r="466" spans="3:3" x14ac:dyDescent="0.3">
      <c r="C466" s="9"/>
    </row>
    <row r="467" spans="3:3" x14ac:dyDescent="0.3">
      <c r="C467" s="9"/>
    </row>
    <row r="468" spans="3:3" x14ac:dyDescent="0.3">
      <c r="C468" s="9"/>
    </row>
    <row r="469" spans="3:3" x14ac:dyDescent="0.3">
      <c r="C469" s="9"/>
    </row>
    <row r="470" spans="3:3" x14ac:dyDescent="0.3">
      <c r="C470" s="9"/>
    </row>
    <row r="471" spans="3:3" x14ac:dyDescent="0.3">
      <c r="C471" s="9"/>
    </row>
    <row r="472" spans="3:3" x14ac:dyDescent="0.3">
      <c r="C472" s="9"/>
    </row>
    <row r="473" spans="3:3" x14ac:dyDescent="0.3">
      <c r="C473" s="9"/>
    </row>
    <row r="474" spans="3:3" x14ac:dyDescent="0.3">
      <c r="C474" s="9"/>
    </row>
    <row r="475" spans="3:3" x14ac:dyDescent="0.3">
      <c r="C475" s="9"/>
    </row>
    <row r="476" spans="3:3" x14ac:dyDescent="0.3">
      <c r="C476" s="9"/>
    </row>
    <row r="477" spans="3:3" x14ac:dyDescent="0.3">
      <c r="C477" s="9"/>
    </row>
    <row r="478" spans="3:3" x14ac:dyDescent="0.3">
      <c r="C478" s="9"/>
    </row>
    <row r="479" spans="3:3" x14ac:dyDescent="0.3">
      <c r="C479" s="9"/>
    </row>
    <row r="480" spans="3:3" x14ac:dyDescent="0.3">
      <c r="C480" s="9"/>
    </row>
    <row r="481" spans="3:3" x14ac:dyDescent="0.3">
      <c r="C481" s="9"/>
    </row>
    <row r="482" spans="3:3" x14ac:dyDescent="0.3">
      <c r="C482" s="9"/>
    </row>
    <row r="483" spans="3:3" x14ac:dyDescent="0.3">
      <c r="C483" s="9"/>
    </row>
    <row r="484" spans="3:3" x14ac:dyDescent="0.3">
      <c r="C484" s="9"/>
    </row>
    <row r="485" spans="3:3" x14ac:dyDescent="0.3">
      <c r="C485" s="9"/>
    </row>
    <row r="486" spans="3:3" x14ac:dyDescent="0.3">
      <c r="C486" s="9"/>
    </row>
    <row r="487" spans="3:3" x14ac:dyDescent="0.3">
      <c r="C487" s="9"/>
    </row>
    <row r="488" spans="3:3" x14ac:dyDescent="0.3">
      <c r="C488" s="9"/>
    </row>
    <row r="489" spans="3:3" x14ac:dyDescent="0.3">
      <c r="C489" s="9"/>
    </row>
    <row r="490" spans="3:3" x14ac:dyDescent="0.3">
      <c r="C490" s="9"/>
    </row>
    <row r="491" spans="3:3" x14ac:dyDescent="0.3">
      <c r="C491" s="9"/>
    </row>
    <row r="492" spans="3:3" x14ac:dyDescent="0.3">
      <c r="C492" s="9"/>
    </row>
    <row r="493" spans="3:3" x14ac:dyDescent="0.3">
      <c r="C493" s="9"/>
    </row>
    <row r="494" spans="3:3" x14ac:dyDescent="0.3">
      <c r="C494" s="9"/>
    </row>
    <row r="495" spans="3:3" x14ac:dyDescent="0.3">
      <c r="C495" s="9"/>
    </row>
    <row r="496" spans="3:3" x14ac:dyDescent="0.3">
      <c r="C496" s="9"/>
    </row>
    <row r="497" spans="3:3" x14ac:dyDescent="0.3">
      <c r="C497" s="9"/>
    </row>
    <row r="498" spans="3:3" x14ac:dyDescent="0.3">
      <c r="C498" s="9"/>
    </row>
    <row r="499" spans="3:3" x14ac:dyDescent="0.3">
      <c r="C499" s="9"/>
    </row>
    <row r="500" spans="3:3" x14ac:dyDescent="0.3">
      <c r="C500" s="9"/>
    </row>
    <row r="501" spans="3:3" x14ac:dyDescent="0.3">
      <c r="C501" s="9"/>
    </row>
    <row r="502" spans="3:3" x14ac:dyDescent="0.3">
      <c r="C502" s="9"/>
    </row>
    <row r="503" spans="3:3" x14ac:dyDescent="0.3">
      <c r="C503" s="9"/>
    </row>
    <row r="504" spans="3:3" x14ac:dyDescent="0.3">
      <c r="C504" s="9"/>
    </row>
    <row r="505" spans="3:3" x14ac:dyDescent="0.3">
      <c r="C505" s="9"/>
    </row>
    <row r="506" spans="3:3" x14ac:dyDescent="0.3">
      <c r="C506" s="9"/>
    </row>
    <row r="507" spans="3:3" x14ac:dyDescent="0.3">
      <c r="C507" s="9"/>
    </row>
    <row r="508" spans="3:3" x14ac:dyDescent="0.3">
      <c r="C508" s="9"/>
    </row>
    <row r="509" spans="3:3" x14ac:dyDescent="0.3">
      <c r="C509" s="9"/>
    </row>
    <row r="510" spans="3:3" x14ac:dyDescent="0.3">
      <c r="C510" s="9"/>
    </row>
    <row r="511" spans="3:3" x14ac:dyDescent="0.3">
      <c r="C511" s="9"/>
    </row>
    <row r="512" spans="3:3" x14ac:dyDescent="0.3">
      <c r="C512" s="9"/>
    </row>
    <row r="513" spans="3:3" x14ac:dyDescent="0.3">
      <c r="C513" s="9"/>
    </row>
    <row r="514" spans="3:3" x14ac:dyDescent="0.3">
      <c r="C514" s="9"/>
    </row>
    <row r="515" spans="3:3" x14ac:dyDescent="0.3">
      <c r="C515" s="9"/>
    </row>
    <row r="516" spans="3:3" x14ac:dyDescent="0.3">
      <c r="C516" s="9"/>
    </row>
    <row r="517" spans="3:3" x14ac:dyDescent="0.3">
      <c r="C517" s="9"/>
    </row>
    <row r="518" spans="3:3" x14ac:dyDescent="0.3">
      <c r="C518" s="9"/>
    </row>
    <row r="519" spans="3:3" x14ac:dyDescent="0.3">
      <c r="C519" s="9"/>
    </row>
    <row r="520" spans="3:3" x14ac:dyDescent="0.3">
      <c r="C520" s="9"/>
    </row>
    <row r="521" spans="3:3" x14ac:dyDescent="0.3">
      <c r="C521" s="9"/>
    </row>
    <row r="522" spans="3:3" x14ac:dyDescent="0.3">
      <c r="C522" s="9"/>
    </row>
    <row r="523" spans="3:3" x14ac:dyDescent="0.3">
      <c r="C523" s="9"/>
    </row>
    <row r="524" spans="3:3" x14ac:dyDescent="0.3">
      <c r="C524" s="9"/>
    </row>
    <row r="525" spans="3:3" x14ac:dyDescent="0.3">
      <c r="C525" s="9"/>
    </row>
    <row r="526" spans="3:3" x14ac:dyDescent="0.3">
      <c r="C526" s="9"/>
    </row>
    <row r="527" spans="3:3" x14ac:dyDescent="0.3">
      <c r="C527" s="9"/>
    </row>
    <row r="528" spans="3:3" x14ac:dyDescent="0.3">
      <c r="C528" s="9"/>
    </row>
    <row r="529" spans="3:3" x14ac:dyDescent="0.3">
      <c r="C529" s="9"/>
    </row>
    <row r="530" spans="3:3" x14ac:dyDescent="0.3">
      <c r="C530" s="9"/>
    </row>
    <row r="531" spans="3:3" x14ac:dyDescent="0.3">
      <c r="C531" s="9"/>
    </row>
    <row r="532" spans="3:3" x14ac:dyDescent="0.3">
      <c r="C532" s="9"/>
    </row>
    <row r="533" spans="3:3" x14ac:dyDescent="0.3">
      <c r="C533" s="9"/>
    </row>
    <row r="534" spans="3:3" x14ac:dyDescent="0.3">
      <c r="C534" s="9"/>
    </row>
    <row r="535" spans="3:3" x14ac:dyDescent="0.3">
      <c r="C535" s="9"/>
    </row>
    <row r="536" spans="3:3" x14ac:dyDescent="0.3">
      <c r="C536" s="9"/>
    </row>
    <row r="537" spans="3:3" x14ac:dyDescent="0.3">
      <c r="C537" s="9"/>
    </row>
    <row r="538" spans="3:3" x14ac:dyDescent="0.3">
      <c r="C538" s="9"/>
    </row>
    <row r="539" spans="3:3" x14ac:dyDescent="0.3">
      <c r="C539" s="9"/>
    </row>
    <row r="540" spans="3:3" x14ac:dyDescent="0.3">
      <c r="C540" s="9"/>
    </row>
    <row r="541" spans="3:3" x14ac:dyDescent="0.3">
      <c r="C541" s="9"/>
    </row>
    <row r="542" spans="3:3" x14ac:dyDescent="0.3">
      <c r="C542" s="9"/>
    </row>
    <row r="543" spans="3:3" x14ac:dyDescent="0.3">
      <c r="C543" s="9"/>
    </row>
    <row r="544" spans="3:3" x14ac:dyDescent="0.3">
      <c r="C544" s="9"/>
    </row>
    <row r="545" spans="3:3" x14ac:dyDescent="0.3">
      <c r="C545" s="9"/>
    </row>
    <row r="546" spans="3:3" x14ac:dyDescent="0.3">
      <c r="C546" s="9"/>
    </row>
    <row r="547" spans="3:3" x14ac:dyDescent="0.3">
      <c r="C547" s="9"/>
    </row>
    <row r="548" spans="3:3" x14ac:dyDescent="0.3">
      <c r="C548" s="9"/>
    </row>
    <row r="549" spans="3:3" x14ac:dyDescent="0.3">
      <c r="C549" s="9"/>
    </row>
    <row r="550" spans="3:3" x14ac:dyDescent="0.3">
      <c r="C550" s="9"/>
    </row>
    <row r="551" spans="3:3" x14ac:dyDescent="0.3">
      <c r="C551" s="9"/>
    </row>
    <row r="552" spans="3:3" x14ac:dyDescent="0.3">
      <c r="C552" s="9"/>
    </row>
    <row r="553" spans="3:3" x14ac:dyDescent="0.3">
      <c r="C553" s="9"/>
    </row>
    <row r="554" spans="3:3" x14ac:dyDescent="0.3">
      <c r="C554" s="9"/>
    </row>
    <row r="555" spans="3:3" x14ac:dyDescent="0.3">
      <c r="C555" s="9"/>
    </row>
    <row r="556" spans="3:3" x14ac:dyDescent="0.3">
      <c r="C556" s="9"/>
    </row>
    <row r="557" spans="3:3" x14ac:dyDescent="0.3">
      <c r="C557" s="9"/>
    </row>
    <row r="558" spans="3:3" x14ac:dyDescent="0.3">
      <c r="C558" s="9"/>
    </row>
    <row r="559" spans="3:3" x14ac:dyDescent="0.3">
      <c r="C559" s="9"/>
    </row>
    <row r="560" spans="3:3" x14ac:dyDescent="0.3">
      <c r="C560" s="9"/>
    </row>
    <row r="561" spans="3:3" x14ac:dyDescent="0.3">
      <c r="C561" s="9"/>
    </row>
    <row r="562" spans="3:3" x14ac:dyDescent="0.3">
      <c r="C562" s="9"/>
    </row>
    <row r="563" spans="3:3" x14ac:dyDescent="0.3">
      <c r="C563" s="9"/>
    </row>
    <row r="564" spans="3:3" x14ac:dyDescent="0.3">
      <c r="C564" s="9"/>
    </row>
    <row r="565" spans="3:3" x14ac:dyDescent="0.3">
      <c r="C565" s="9"/>
    </row>
    <row r="566" spans="3:3" x14ac:dyDescent="0.3">
      <c r="C566" s="9"/>
    </row>
    <row r="567" spans="3:3" x14ac:dyDescent="0.3">
      <c r="C567" s="9"/>
    </row>
    <row r="568" spans="3:3" x14ac:dyDescent="0.3">
      <c r="C568" s="9"/>
    </row>
    <row r="569" spans="3:3" x14ac:dyDescent="0.3">
      <c r="C569" s="9"/>
    </row>
    <row r="570" spans="3:3" x14ac:dyDescent="0.3">
      <c r="C570" s="9"/>
    </row>
    <row r="571" spans="3:3" x14ac:dyDescent="0.3">
      <c r="C571" s="9"/>
    </row>
    <row r="572" spans="3:3" x14ac:dyDescent="0.3">
      <c r="C572" s="9"/>
    </row>
    <row r="573" spans="3:3" x14ac:dyDescent="0.3">
      <c r="C573" s="9"/>
    </row>
    <row r="574" spans="3:3" x14ac:dyDescent="0.3">
      <c r="C574" s="9"/>
    </row>
    <row r="575" spans="3:3" x14ac:dyDescent="0.3">
      <c r="C575" s="9"/>
    </row>
    <row r="576" spans="3:3" x14ac:dyDescent="0.3">
      <c r="C576" s="9"/>
    </row>
    <row r="577" spans="3:3" x14ac:dyDescent="0.3">
      <c r="C577" s="9"/>
    </row>
    <row r="578" spans="3:3" x14ac:dyDescent="0.3">
      <c r="C578" s="9"/>
    </row>
    <row r="579" spans="3:3" x14ac:dyDescent="0.3">
      <c r="C579" s="9"/>
    </row>
    <row r="580" spans="3:3" x14ac:dyDescent="0.3">
      <c r="C580" s="9"/>
    </row>
    <row r="581" spans="3:3" x14ac:dyDescent="0.3">
      <c r="C581" s="9"/>
    </row>
    <row r="582" spans="3:3" x14ac:dyDescent="0.3">
      <c r="C582" s="9"/>
    </row>
    <row r="583" spans="3:3" x14ac:dyDescent="0.3">
      <c r="C583" s="9"/>
    </row>
    <row r="584" spans="3:3" x14ac:dyDescent="0.3">
      <c r="C584" s="9"/>
    </row>
    <row r="585" spans="3:3" x14ac:dyDescent="0.3">
      <c r="C585" s="9"/>
    </row>
    <row r="586" spans="3:3" x14ac:dyDescent="0.3">
      <c r="C586" s="9"/>
    </row>
    <row r="587" spans="3:3" x14ac:dyDescent="0.3">
      <c r="C587" s="9"/>
    </row>
    <row r="588" spans="3:3" x14ac:dyDescent="0.3">
      <c r="C588" s="9"/>
    </row>
    <row r="589" spans="3:3" x14ac:dyDescent="0.3">
      <c r="C589" s="9"/>
    </row>
    <row r="590" spans="3:3" x14ac:dyDescent="0.3">
      <c r="C590" s="9"/>
    </row>
    <row r="591" spans="3:3" x14ac:dyDescent="0.3">
      <c r="C591" s="9"/>
    </row>
    <row r="592" spans="3:3" x14ac:dyDescent="0.3">
      <c r="C592" s="9"/>
    </row>
    <row r="593" spans="3:3" x14ac:dyDescent="0.3">
      <c r="C593" s="9"/>
    </row>
    <row r="594" spans="3:3" x14ac:dyDescent="0.3">
      <c r="C594" s="9"/>
    </row>
    <row r="595" spans="3:3" x14ac:dyDescent="0.3">
      <c r="C595" s="9"/>
    </row>
    <row r="596" spans="3:3" x14ac:dyDescent="0.3">
      <c r="C596" s="9"/>
    </row>
    <row r="597" spans="3:3" x14ac:dyDescent="0.3">
      <c r="C597" s="9"/>
    </row>
    <row r="598" spans="3:3" x14ac:dyDescent="0.3">
      <c r="C598" s="9"/>
    </row>
    <row r="599" spans="3:3" x14ac:dyDescent="0.3">
      <c r="C599" s="9"/>
    </row>
    <row r="600" spans="3:3" x14ac:dyDescent="0.3">
      <c r="C600" s="9"/>
    </row>
    <row r="601" spans="3:3" x14ac:dyDescent="0.3">
      <c r="C601" s="9"/>
    </row>
    <row r="602" spans="3:3" x14ac:dyDescent="0.3">
      <c r="C602" s="9"/>
    </row>
    <row r="603" spans="3:3" x14ac:dyDescent="0.3">
      <c r="C603" s="9"/>
    </row>
    <row r="604" spans="3:3" x14ac:dyDescent="0.3">
      <c r="C604" s="9"/>
    </row>
    <row r="605" spans="3:3" x14ac:dyDescent="0.3">
      <c r="C605" s="9"/>
    </row>
    <row r="606" spans="3:3" x14ac:dyDescent="0.3">
      <c r="C606" s="9"/>
    </row>
    <row r="607" spans="3:3" x14ac:dyDescent="0.3">
      <c r="C607" s="9"/>
    </row>
    <row r="608" spans="3:3" x14ac:dyDescent="0.3">
      <c r="C608" s="9"/>
    </row>
    <row r="609" spans="3:3" x14ac:dyDescent="0.3">
      <c r="C609" s="9"/>
    </row>
    <row r="610" spans="3:3" x14ac:dyDescent="0.3">
      <c r="C610" s="9"/>
    </row>
    <row r="611" spans="3:3" x14ac:dyDescent="0.3">
      <c r="C611" s="9"/>
    </row>
    <row r="612" spans="3:3" x14ac:dyDescent="0.3">
      <c r="C612" s="9"/>
    </row>
    <row r="613" spans="3:3" x14ac:dyDescent="0.3">
      <c r="C613" s="9"/>
    </row>
    <row r="614" spans="3:3" x14ac:dyDescent="0.3">
      <c r="C614" s="9"/>
    </row>
    <row r="615" spans="3:3" x14ac:dyDescent="0.3">
      <c r="C615" s="9"/>
    </row>
    <row r="616" spans="3:3" x14ac:dyDescent="0.3">
      <c r="C616" s="9"/>
    </row>
    <row r="617" spans="3:3" x14ac:dyDescent="0.3">
      <c r="C617" s="9"/>
    </row>
    <row r="618" spans="3:3" x14ac:dyDescent="0.3">
      <c r="C618" s="9"/>
    </row>
    <row r="619" spans="3:3" x14ac:dyDescent="0.3">
      <c r="C619" s="9"/>
    </row>
    <row r="620" spans="3:3" x14ac:dyDescent="0.3">
      <c r="C620" s="9"/>
    </row>
    <row r="621" spans="3:3" x14ac:dyDescent="0.3">
      <c r="C621" s="9"/>
    </row>
    <row r="622" spans="3:3" x14ac:dyDescent="0.3">
      <c r="C622" s="9"/>
    </row>
    <row r="623" spans="3:3" x14ac:dyDescent="0.3">
      <c r="C623" s="9"/>
    </row>
    <row r="624" spans="3:3" x14ac:dyDescent="0.3">
      <c r="C624" s="9"/>
    </row>
    <row r="625" spans="3:3" x14ac:dyDescent="0.3">
      <c r="C625" s="9"/>
    </row>
    <row r="626" spans="3:3" x14ac:dyDescent="0.3">
      <c r="C626" s="9"/>
    </row>
    <row r="627" spans="3:3" x14ac:dyDescent="0.3">
      <c r="C627" s="9"/>
    </row>
    <row r="628" spans="3:3" x14ac:dyDescent="0.3">
      <c r="C628" s="9"/>
    </row>
    <row r="629" spans="3:3" x14ac:dyDescent="0.3">
      <c r="C629" s="9"/>
    </row>
    <row r="630" spans="3:3" x14ac:dyDescent="0.3">
      <c r="C630" s="9"/>
    </row>
    <row r="631" spans="3:3" x14ac:dyDescent="0.3">
      <c r="C631" s="9"/>
    </row>
    <row r="632" spans="3:3" x14ac:dyDescent="0.3">
      <c r="C632" s="9"/>
    </row>
    <row r="633" spans="3:3" x14ac:dyDescent="0.3">
      <c r="C633" s="9"/>
    </row>
    <row r="634" spans="3:3" x14ac:dyDescent="0.3">
      <c r="C634" s="9"/>
    </row>
    <row r="635" spans="3:3" x14ac:dyDescent="0.3">
      <c r="C635" s="9"/>
    </row>
    <row r="636" spans="3:3" x14ac:dyDescent="0.3">
      <c r="C636" s="9"/>
    </row>
    <row r="637" spans="3:3" x14ac:dyDescent="0.3">
      <c r="C637" s="9"/>
    </row>
    <row r="638" spans="3:3" x14ac:dyDescent="0.3">
      <c r="C638" s="9"/>
    </row>
    <row r="639" spans="3:3" x14ac:dyDescent="0.3">
      <c r="C639" s="9"/>
    </row>
  </sheetData>
  <mergeCells count="5">
    <mergeCell ref="A11:C11"/>
    <mergeCell ref="A1:C1"/>
    <mergeCell ref="A8:C8"/>
    <mergeCell ref="A9:C9"/>
    <mergeCell ref="A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Матрица</vt:lpstr>
      <vt:lpstr>ИЛ ОБЩИЙ ТЕСТ</vt:lpstr>
      <vt:lpstr>КО1</vt:lpstr>
      <vt:lpstr>КО2</vt:lpstr>
      <vt:lpstr>КО3</vt:lpstr>
      <vt:lpstr>КО4</vt:lpstr>
      <vt:lpstr>КО5</vt:lpstr>
      <vt:lpstr>Профстандарт 16.046 код A 01.2</vt:lpstr>
      <vt:lpstr>Профстандарт  16.046 код A 02.2</vt:lpstr>
      <vt:lpstr>Профстандарт 16.046 код А03.2</vt:lpstr>
      <vt:lpstr>Профстандарт 16.046 код В 01.3</vt:lpstr>
      <vt:lpstr>Профстандарт 16.046 код В 02.3</vt:lpstr>
      <vt:lpstr>Профстандарт 16.046 код С 01.3</vt:lpstr>
      <vt:lpstr>Профстандарт 16.046 код С 02.3</vt:lpstr>
      <vt:lpstr>Профстандарт 16.046 код D 01.4</vt:lpstr>
      <vt:lpstr>Профстандарт 16.046 код D 02.4</vt:lpstr>
      <vt:lpstr>Профстандарт 16.046 код D 03.4</vt:lpstr>
      <vt:lpstr>Профстандарт 16.046 код D 04.4</vt:lpstr>
      <vt:lpstr>КО_Модуль_А</vt:lpstr>
      <vt:lpstr>КО_Модуль_Б</vt:lpstr>
      <vt:lpstr>КО_Модуль_В</vt:lpstr>
      <vt:lpstr>КО_Модуль_Г</vt:lpstr>
      <vt:lpstr>КО_Модуль_Д</vt:lpstr>
      <vt:lpstr>'ИЛ ОБЩИЙ ТЕСТ'!Модуль3</vt:lpstr>
      <vt:lpstr>'ИЛ ОБЩИЙ ТЕСТ'!модуль4</vt:lpstr>
      <vt:lpstr>'ИЛ ОБЩИЙ ТЕСТ'!модуль5</vt:lpstr>
      <vt:lpstr>'ИЛ ОБЩИЙ ТЕСТ'!модуль6</vt:lpstr>
      <vt:lpstr>'ИЛ ОБЩИЙ ТЕСТ'!модуль7</vt:lpstr>
      <vt:lpstr>РАБОЧАЯ_ПЛОЩАДКА_КОНКУРСАНТОВ</vt:lpstr>
      <vt:lpstr>'ИЛ ОБЩИЙ ТЕСТ'!РАБОЧАЯ_ПЛОЩАДКА_КОНКУРСАНТОВ_М1</vt:lpstr>
      <vt:lpstr>'ИЛ ОБЩИЙ ТЕСТ'!Рабочая_площадка_М2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2023-06-17T21:01:14Z</dcterms:modified>
</cp:coreProperties>
</file>